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570" windowHeight="11325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J3" i="1" l="1"/>
  <c r="F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<sst xmlns="http://schemas.openxmlformats.org/spreadsheetml/2006/main" count="53" uniqueCount="50">
  <si>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</si>
  <si>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</si>
  <si>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</si>
  <si>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</si>
  <si>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</si>
  <si>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</si>
  <si>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</si>
  <si>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</si>
  <si>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</si>
  <si>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</si>
  <si>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</si>
  <si>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</si>
  <si>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</si>
  <si>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</si>
  <si>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</si>
  <si>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</si>
  <si>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</si>
  <si>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</si>
  <si>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</si>
  <si>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</si>
  <si>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</si>
  <si>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</si>
  <si>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</si>
  <si>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</si>
  <si>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</si>
  <si>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</si>
  <si>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</si>
  <si>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</si>
  <si>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</si>
  <si>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</si>
  <si>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</si>
  <si>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</si>
  <si>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</si>
  <si>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</si>
  <si>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</si>
  <si>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</si>
  <si>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</si>
  <si>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</si>
  <si>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</si>
  <si>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</si>
  <si>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</si>
  <si>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</si>
  <si>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</si>
  <si>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</si>
  <si>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</si>
  <si>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</si>
  <si>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</si>
  <si>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</si>
  <si>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</si>
  <si>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15/10/2020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</si>
</sst>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43" fontId="0" fillId="3" borderId="0" xfId="0" applyNumberFormat="1" applyFill="1"/>
    <xf numFmtId="10" fontId="0" fillId="3" borderId="0" xfId="0" applyNumberFormat="1" applyFill="1"/>
    <xf numFmtId="43" fontId="5" fillId="3" borderId="0" xfId="2" applyNumberFormat="1" applyFont="1" applyFill="1" applyBorder="1" applyAlignment="1">
      <alignment vertical="top" wrapText="1"/>
    </xf>
    <xf numFmtId="43" fontId="2" fillId="3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G12" sqref="G12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46">
        <v>44118</v>
      </c>
    </row>
    <row r="4" spans="1:4" x14ac:dyDescent="0.25">
      <c r="C4" s="13" t="s">
        <v>23</v>
      </c>
      <c r="D4" s="46">
        <v>44118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45" t="s">
        <v>49</v>
      </c>
      <c r="C9" s="45"/>
    </row>
    <row r="10" spans="1:4" x14ac:dyDescent="0.25">
      <c r="A10" s="11" t="s">
        <v>48</v>
      </c>
      <c r="D10" s="11" t="s">
        <v>18</v>
      </c>
    </row>
    <row r="13" spans="1:4" x14ac:dyDescent="0.25">
      <c r="B13" s="14" t="s">
        <v>11</v>
      </c>
      <c r="C13" s="15" t="s">
        <v>12</v>
      </c>
      <c r="D13" s="15" t="s">
        <v>13</v>
      </c>
    </row>
    <row r="14" spans="1:4" x14ac:dyDescent="0.25">
      <c r="B14" s="16">
        <v>1</v>
      </c>
      <c r="C14" s="17" t="s">
        <v>19</v>
      </c>
      <c r="D14" s="18" t="s">
        <v>20</v>
      </c>
    </row>
    <row r="15" spans="1:4" x14ac:dyDescent="0.25">
      <c r="B15" s="14">
        <v>2</v>
      </c>
      <c r="C15" s="19" t="s">
        <v>29</v>
      </c>
      <c r="D15" s="20" t="s">
        <v>30</v>
      </c>
    </row>
    <row r="17" spans="1:4" x14ac:dyDescent="0.25">
      <c r="B17" s="21" t="s">
        <v>14</v>
      </c>
      <c r="C17" s="22" t="s">
        <v>15</v>
      </c>
    </row>
    <row r="18" spans="1:4" x14ac:dyDescent="0.25">
      <c r="C18" s="22" t="s">
        <v>16</v>
      </c>
    </row>
    <row r="23" spans="1:4" x14ac:dyDescent="0.25">
      <c r="A23" s="23" t="s">
        <v>36</v>
      </c>
      <c r="D23" s="24" t="s">
        <v>33</v>
      </c>
    </row>
    <row r="24" spans="1:4" x14ac:dyDescent="0.25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selection activeCell="I9" sqref="I9"/>
    </sheetView>
  </sheetViews>
  <sheetFormatPr defaultColWidth="9.140625" defaultRowHeight="15" x14ac:dyDescent="0.2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 x14ac:dyDescent="0.25">
      <c r="A1" s="51" t="s">
        <v>0</v>
      </c>
      <c r="B1" s="51" t="s">
        <v>34</v>
      </c>
      <c r="C1" s="51" t="s">
        <v>35</v>
      </c>
      <c r="D1" s="51" t="s">
        <v>1</v>
      </c>
      <c r="E1" s="51" t="s">
        <v>2</v>
      </c>
      <c r="F1" s="51" t="s">
        <v>3</v>
      </c>
      <c r="G1" s="51" t="s">
        <v>4</v>
      </c>
      <c r="H1" s="51"/>
      <c r="I1" s="51" t="s">
        <v>7</v>
      </c>
      <c r="J1" s="51"/>
      <c r="K1" s="51"/>
    </row>
    <row r="2" spans="1:11" s="27" customFormat="1" ht="45" customHeight="1" x14ac:dyDescent="0.25">
      <c r="A2" s="51"/>
      <c r="B2" s="51"/>
      <c r="C2" s="51"/>
      <c r="D2" s="51"/>
      <c r="E2" s="51"/>
      <c r="F2" s="51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 x14ac:dyDescent="0.25">
      <c r="A3" s="37" t="s">
        <v>47</v>
      </c>
      <c r="B3" s="38" t="s">
        <v>45</v>
      </c>
      <c r="C3" s="38" t="s">
        <v>46</v>
      </c>
      <c r="D3" s="50">
        <v>10763.06</v>
      </c>
      <c r="E3" s="50">
        <v>10764.17</v>
      </c>
      <c r="F3" s="40">
        <f>(D3-E3)/E3</f>
        <v>-1.0311988755292624E-4</v>
      </c>
      <c r="G3" s="50">
        <v>10763.06</v>
      </c>
      <c r="H3" s="39">
        <v>10266.86</v>
      </c>
      <c r="I3" s="41">
        <v>944.04</v>
      </c>
      <c r="J3" s="42">
        <f>D3*I3</f>
        <v>10160759.1624</v>
      </c>
      <c r="K3" s="43">
        <v>1.4775243510737677E-4</v>
      </c>
    </row>
    <row r="4" spans="1:1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I5" s="31"/>
    </row>
    <row r="6" spans="1:11" s="9" customFormat="1" x14ac:dyDescent="0.25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 x14ac:dyDescent="0.25">
      <c r="A7" s="30" t="s">
        <v>40</v>
      </c>
      <c r="B7" s="36"/>
      <c r="C7" s="36"/>
      <c r="D7" s="36"/>
      <c r="E7" s="36"/>
      <c r="F7" s="49"/>
      <c r="G7" s="36"/>
      <c r="H7" s="36"/>
      <c r="I7" s="36"/>
      <c r="J7" s="36"/>
      <c r="K7" s="36"/>
    </row>
    <row r="8" spans="1:11" x14ac:dyDescent="0.25">
      <c r="A8" s="30" t="s">
        <v>41</v>
      </c>
      <c r="F8" s="47"/>
      <c r="G8" s="47"/>
    </row>
    <row r="9" spans="1:11" x14ac:dyDescent="0.25">
      <c r="A9" s="30" t="s">
        <v>42</v>
      </c>
      <c r="F9" s="47"/>
      <c r="G9" s="47"/>
    </row>
    <row r="10" spans="1:11" x14ac:dyDescent="0.25">
      <c r="F10" s="47"/>
    </row>
    <row r="11" spans="1:11" x14ac:dyDescent="0.25">
      <c r="E11" s="47"/>
      <c r="F11" s="47"/>
      <c r="G11" s="47"/>
    </row>
    <row r="12" spans="1:11" x14ac:dyDescent="0.25">
      <c r="F12" s="47"/>
    </row>
    <row r="14" spans="1:11" x14ac:dyDescent="0.25">
      <c r="G14" s="48"/>
    </row>
    <row r="16" spans="1:11" x14ac:dyDescent="0.25">
      <c r="F16" s="47"/>
      <c r="I16" s="47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PjH+Kx03/S46ke4t6yKhjOo3PTI=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BbUcJMa55AyEfPYIj1LNMHc5xas=</DigestValue>
    </Reference>
  </SignedInfo>
  <SignatureValue>0xFc7T7PnlZKxt7ZSkwGVTUUvV3v23D8q/pV92MV0Nnw2Toamnz+EPKrRiJR5pmtI8KeWb2iS1BJ
n92oYcaPJzrJyBk81T9bF7TmeoBuh6y4vjWUeIdDx845ilocjlAj+evmttNjOMHl7gpRiqwuQgOY
RrGHXTSKDWuzbLtC41U=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c5E2ICV6V3c7qm3Gq2rlUfAdmik=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XCFhIfAuJ0WjA5ms/Kv8+FKvoR8=</DigestValue>
      </Reference>
      <Reference URI="/xl/calcChain.xml?ContentType=application/vnd.openxmlformats-officedocument.spreadsheetml.calcChain+xml">
        <DigestMethod Algorithm="http://www.w3.org/2000/09/xmldsig#sha1"/>
        <DigestValue>HiGbwW5TpA0MbCgKXF2utprgAHc=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nvR2KgM/qAAsl6ZNi4KFr8gVnkw=</DigestValue>
      </Reference>
      <Reference URI="/xl/workbook.xml?ContentType=application/vnd.openxmlformats-officedocument.spreadsheetml.sheet.main+xml">
        <DigestMethod Algorithm="http://www.w3.org/2000/09/xmldsig#sha1"/>
        <DigestValue>fWwpX+3JESrCtFi4TRMh9jLFNkQ=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xY+TdWgOYpiL7qiq4Yi7Q1dIfkE=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2020-10-16T10:51:38Z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2020-10-16T10:51:38Z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DSB team</cp:lastModifiedBy>
  <cp:lastPrinted>2019-07-26T04:55:01Z</cp:lastPrinted>
  <dcterms:created xsi:type="dcterms:W3CDTF">2013-10-21T08:03:16Z</dcterms:created>
  <dcterms:modified xsi:type="dcterms:W3CDTF">2020-10-16T10:51:38Z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