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6" Type="http://schemas.openxmlformats.org/package/2006/relationships/digital-signature/origin" Target="_xmlsignatures/origin.sigs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465" windowWidth="15480" windowHeight="11160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25725" calcMode="manual"/>
</workbook>
</file>

<file path=xl/calcChain.xml><?xml version="1.0" encoding="utf-8"?>
<calcChain xmlns="http://schemas.openxmlformats.org/spreadsheetml/2006/main">
  <c r="J3" i="1"/>
  <c r="F3" l="1"/>
</calcChain>
</file>

<file path=xl/sharedStrings.xml><?xml version="1.0" encoding="utf-8"?>
<sst xmlns="http://schemas.openxmlformats.org/spreadsheetml/2006/main" count="52" uniqueCount="49">
  <si>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</si>
  <si>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</si>
  <si>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</si>
  <si>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</si>
  <si>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</si>
  <si>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</si>
  <si>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</si>
  <si>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</si>
  <si>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</si>
  <si>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</si>
  <si>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</si>
  <si>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</si>
  <si>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</si>
  <si>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</si>
  <si>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</si>
  <si>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</si>
  <si>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</si>
  <si>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</si>
  <si>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</si>
  <si>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</si>
  <si>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</si>
  <si>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</si>
  <si>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</si>
  <si>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</si>
  <si>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</si>
  <si>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</si>
  <si>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</si>
  <si>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</si>
  <si>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</si>
  <si>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</si>
  <si>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</si>
  <si>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</si>
  <si>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</si>
  <si>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</si>
  <si>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</si>
  <si>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</si>
  <si>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</si>
  <si>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</si>
  <si>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</si>
  <si>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</si>
  <si>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</si>
  <si>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</si>
  <si>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</si>
  <si>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</si>
  <si>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</si>
  <si>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</si>
  <si>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</si>
  <si>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</si>
  <si>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Ngày định giá/Ngày giao dịch: 05/10/2020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</si>
</sst>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00%"/>
  </numFmts>
  <fonts count="17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6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65" fontId="8" fillId="3" borderId="1" xfId="4" applyNumberFormat="1" applyFont="1" applyFill="1" applyBorder="1" applyAlignment="1">
      <alignment horizontal="center" vertical="center"/>
    </xf>
    <xf numFmtId="166" fontId="8" fillId="3" borderId="1" xfId="1" applyNumberFormat="1" applyFont="1" applyFill="1" applyBorder="1" applyAlignment="1">
      <alignment horizontal="center" vertical="center"/>
    </xf>
    <xf numFmtId="10" fontId="8" fillId="3" borderId="1" xfId="4" applyNumberFormat="1" applyFont="1" applyFill="1" applyBorder="1" applyAlignment="1">
      <alignment horizontal="center" vertical="center"/>
    </xf>
    <xf numFmtId="164" fontId="8" fillId="3" borderId="1" xfId="1" applyNumberFormat="1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164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43" fontId="8" fillId="3" borderId="1" xfId="1" applyNumberFormat="1" applyFont="1" applyFill="1" applyBorder="1" applyAlignment="1">
      <alignment horizontal="center" vertical="center"/>
    </xf>
    <xf numFmtId="167" fontId="8" fillId="3" borderId="1" xfId="4" applyNumberFormat="1" applyFont="1" applyFill="1" applyBorder="1" applyAlignment="1">
      <alignment horizontal="center" vertical="center"/>
    </xf>
    <xf numFmtId="43" fontId="5" fillId="3" borderId="0" xfId="2" applyNumberFormat="1" applyFont="1" applyFill="1" applyBorder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4"/>
  <sheetViews>
    <sheetView zoomScaleNormal="100" workbookViewId="0">
      <selection activeCell="F9" sqref="F9"/>
    </sheetView>
  </sheetViews>
  <sheetFormatPr defaultColWidth="9.140625" defaultRowHeight="1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>
      <c r="A2" s="10"/>
      <c r="C2" s="12" t="s">
        <v>17</v>
      </c>
    </row>
    <row r="3" spans="1:4">
      <c r="C3" s="13" t="s">
        <v>22</v>
      </c>
      <c r="D3" s="14">
        <v>44102</v>
      </c>
    </row>
    <row r="4" spans="1:4">
      <c r="C4" s="13" t="s">
        <v>23</v>
      </c>
      <c r="D4" s="14">
        <v>44108</v>
      </c>
    </row>
    <row r="6" spans="1:4">
      <c r="A6" s="11" t="s">
        <v>44</v>
      </c>
    </row>
    <row r="7" spans="1:4">
      <c r="A7" s="11" t="s">
        <v>32</v>
      </c>
    </row>
    <row r="8" spans="1:4">
      <c r="A8" s="11" t="s">
        <v>43</v>
      </c>
    </row>
    <row r="9" spans="1:4">
      <c r="A9" s="11" t="s">
        <v>48</v>
      </c>
    </row>
    <row r="10" spans="1:4">
      <c r="D10" s="11" t="s">
        <v>18</v>
      </c>
    </row>
    <row r="13" spans="1:4">
      <c r="B13" s="15" t="s">
        <v>11</v>
      </c>
      <c r="C13" s="16" t="s">
        <v>12</v>
      </c>
      <c r="D13" s="16" t="s">
        <v>13</v>
      </c>
    </row>
    <row r="14" spans="1:4">
      <c r="B14" s="17">
        <v>1</v>
      </c>
      <c r="C14" s="18" t="s">
        <v>19</v>
      </c>
      <c r="D14" s="19" t="s">
        <v>20</v>
      </c>
    </row>
    <row r="15" spans="1:4">
      <c r="B15" s="15">
        <v>2</v>
      </c>
      <c r="C15" s="20" t="s">
        <v>29</v>
      </c>
      <c r="D15" s="21" t="s">
        <v>30</v>
      </c>
    </row>
    <row r="17" spans="1:4">
      <c r="B17" s="22" t="s">
        <v>14</v>
      </c>
      <c r="C17" s="23" t="s">
        <v>15</v>
      </c>
    </row>
    <row r="18" spans="1:4">
      <c r="C18" s="23" t="s">
        <v>16</v>
      </c>
    </row>
    <row r="23" spans="1:4">
      <c r="A23" s="24" t="s">
        <v>36</v>
      </c>
      <c r="D23" s="25" t="s">
        <v>33</v>
      </c>
    </row>
    <row r="24" spans="1:4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workbookViewId="0">
      <selection activeCell="J4" sqref="J4"/>
    </sheetView>
  </sheetViews>
  <sheetFormatPr defaultColWidth="9.140625" defaultRowHeight="15"/>
  <cols>
    <col min="1" max="1" width="11.140625" style="35" customWidth="1"/>
    <col min="2" max="2" width="14" style="35" customWidth="1"/>
    <col min="3" max="3" width="15.28515625" style="35" customWidth="1"/>
    <col min="4" max="4" width="17.28515625" style="35" customWidth="1"/>
    <col min="5" max="5" width="13.85546875" style="35" customWidth="1"/>
    <col min="6" max="6" width="16" style="35" customWidth="1"/>
    <col min="7" max="7" width="13.5703125" style="35" customWidth="1"/>
    <col min="8" max="8" width="13.42578125" style="35" customWidth="1"/>
    <col min="9" max="9" width="10" style="35" customWidth="1"/>
    <col min="10" max="10" width="15.85546875" style="35" customWidth="1"/>
    <col min="11" max="16384" width="9.140625" style="35"/>
  </cols>
  <sheetData>
    <row r="1" spans="1:11" s="28" customFormat="1" ht="34.5" customHeight="1">
      <c r="A1" s="45" t="s">
        <v>0</v>
      </c>
      <c r="B1" s="45" t="s">
        <v>34</v>
      </c>
      <c r="C1" s="45" t="s">
        <v>35</v>
      </c>
      <c r="D1" s="45" t="s">
        <v>1</v>
      </c>
      <c r="E1" s="45" t="s">
        <v>2</v>
      </c>
      <c r="F1" s="45" t="s">
        <v>3</v>
      </c>
      <c r="G1" s="45" t="s">
        <v>4</v>
      </c>
      <c r="H1" s="45"/>
      <c r="I1" s="45" t="s">
        <v>7</v>
      </c>
      <c r="J1" s="45"/>
      <c r="K1" s="45"/>
    </row>
    <row r="2" spans="1:11" s="28" customFormat="1" ht="45" customHeight="1">
      <c r="A2" s="45"/>
      <c r="B2" s="45"/>
      <c r="C2" s="45"/>
      <c r="D2" s="45"/>
      <c r="E2" s="45"/>
      <c r="F2" s="45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>
      <c r="A3" s="30" t="s">
        <v>47</v>
      </c>
      <c r="B3" s="31" t="s">
        <v>45</v>
      </c>
      <c r="C3" s="31" t="s">
        <v>46</v>
      </c>
      <c r="D3" s="42">
        <v>10749.03</v>
      </c>
      <c r="E3" s="42">
        <v>10738.9</v>
      </c>
      <c r="F3" s="43">
        <f>(D3-E3)/E3</f>
        <v>9.4329959306828619E-4</v>
      </c>
      <c r="G3" s="42">
        <v>10749.03</v>
      </c>
      <c r="H3" s="42">
        <v>10266.86</v>
      </c>
      <c r="I3" s="34">
        <v>944.04</v>
      </c>
      <c r="J3" s="32">
        <f>I3*D3</f>
        <v>10147514.281200001</v>
      </c>
      <c r="K3" s="33">
        <v>1.421068181776274E-4</v>
      </c>
    </row>
    <row r="4" spans="1:1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>
      <c r="I5" s="36"/>
    </row>
    <row r="6" spans="1:11" s="9" customFormat="1">
      <c r="A6" s="37" t="s">
        <v>31</v>
      </c>
      <c r="B6" s="38"/>
      <c r="C6" s="39"/>
      <c r="D6" s="40"/>
      <c r="E6" s="40"/>
      <c r="F6" s="40"/>
      <c r="G6" s="40"/>
      <c r="H6" s="40"/>
    </row>
    <row r="7" spans="1:11" s="9" customFormat="1" ht="20.25" customHeight="1">
      <c r="A7" s="35" t="s">
        <v>40</v>
      </c>
      <c r="B7" s="41"/>
      <c r="C7" s="41"/>
      <c r="D7" s="41"/>
      <c r="E7" s="41"/>
      <c r="F7" s="41"/>
      <c r="G7" s="44"/>
      <c r="H7" s="41"/>
      <c r="I7" s="41"/>
      <c r="J7" s="41"/>
      <c r="K7" s="41"/>
    </row>
    <row r="8" spans="1:11">
      <c r="A8" s="35" t="s">
        <v>41</v>
      </c>
    </row>
    <row r="9" spans="1:11">
      <c r="A9" s="35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topLeftCell="A2" workbookViewId="0">
      <selection activeCell="B39" sqref="B39"/>
    </sheetView>
  </sheetViews>
  <sheetFormatPr defaultRowHeight="15"/>
  <cols>
    <col min="1" max="1" width="9.7109375" customWidth="1"/>
    <col min="2" max="2" width="33" customWidth="1"/>
    <col min="3" max="3" width="48.42578125" customWidth="1"/>
  </cols>
  <sheetData>
    <row r="1" spans="1:3">
      <c r="A1" s="1" t="s">
        <v>11</v>
      </c>
      <c r="B1" s="2" t="s">
        <v>24</v>
      </c>
      <c r="C1" s="3" t="s">
        <v>12</v>
      </c>
    </row>
    <row r="2" spans="1:3">
      <c r="A2" s="4">
        <v>1</v>
      </c>
      <c r="B2" s="7" t="s">
        <v>38</v>
      </c>
      <c r="C2" s="8" t="s">
        <v>37</v>
      </c>
    </row>
    <row r="3" spans="1:3">
      <c r="A3" s="4">
        <v>2</v>
      </c>
      <c r="B3" s="5" t="s">
        <v>25</v>
      </c>
      <c r="C3" s="6" t="s">
        <v>26</v>
      </c>
    </row>
    <row r="4" spans="1:3">
      <c r="A4" s="4">
        <v>3</v>
      </c>
      <c r="B4" s="5" t="s">
        <v>27</v>
      </c>
      <c r="C4" s="6" t="s">
        <v>28</v>
      </c>
    </row>
    <row r="25" spans="8:8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ZWVlumXI1/CgK+SR/ZVS0ILa8CY=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MQa98DpzvWKQVpVKbsuRzjP7QNI=</DigestValue>
    </Reference>
  </SignedInfo>
  <SignatureValue>LtXs87v0j5Z6LsGHD6TIZTE1qFrq0ABn4jMYE/Uo0R4B4/YOUhQEJ6687g106p22buZS3LhfZ0wX
VtNYeJDaU+flMe2JnxTeA/Wt9rR97PPk58/4K4U3jc6Ogt16ZfXAhvooQNIVukpX7SJc4j4JCfhm
kErxMcswmfggqJqYWj4=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RDbzb//WRKNj1zsyXlqSdXWtY/g=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worksheets/sheet1.xml?ContentType=application/vnd.openxmlformats-officedocument.spreadsheetml.worksheet+xml">
        <DigestMethod Algorithm="http://www.w3.org/2000/09/xmldsig#sha1"/>
        <DigestValue>9wAo8zPQc4Q2VGVnHCGVpsQhmEA=</DigestValue>
      </Reference>
      <Reference URI="/xl/calcChain.xml?ContentType=application/vnd.openxmlformats-officedocument.spreadsheetml.calcChain+xml">
        <DigestMethod Algorithm="http://www.w3.org/2000/09/xmldsig#sha1"/>
        <DigestValue>wCpqf1g7eBq0PUnUY+q0bVqvCgY=</DigestValue>
      </Reference>
      <Reference URI="/xl/worksheets/sheet3.xml?ContentType=application/vnd.openxmlformats-officedocument.spreadsheetml.worksheet+xml">
        <DigestMethod Algorithm="http://www.w3.org/2000/09/xmldsig#sha1"/>
        <DigestValue>LzMlYjJGOoOHUmR9SvblipzxlT8=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2.xml?ContentType=application/vnd.openxmlformats-officedocument.spreadsheetml.worksheet+xml">
        <DigestMethod Algorithm="http://www.w3.org/2000/09/xmldsig#sha1"/>
        <DigestValue>n1WfHsMVUCcsrHS9DA9uHJaafzA=</DigestValue>
      </Reference>
      <Reference URI="/xl/workbook.xml?ContentType=application/vnd.openxmlformats-officedocument.spreadsheetml.sheet.main+xml">
        <DigestMethod Algorithm="http://www.w3.org/2000/09/xmldsig#sha1"/>
        <DigestValue>djRTT17XUD5uxRdzBfJk+Eiz+kU=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i+fnznfRaFpLPTleHknm0Nkek7w=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sharedStrings.xml?ContentType=application/vnd.openxmlformats-officedocument.spreadsheetml.sharedStrings+xml">
        <DigestMethod Algorithm="http://www.w3.org/2000/09/xmldsig#sha1"/>
        <DigestValue>qNPIsJknGkDF6WtLBVsb5Htr0pc=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2020-10-06T11:01:51Z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2020-10-06T11:01:51Z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trucnth1</cp:lastModifiedBy>
  <cp:lastPrinted>2019-07-26T04:55:01Z</cp:lastPrinted>
  <dcterms:created xsi:type="dcterms:W3CDTF">2013-10-21T08:03:16Z</dcterms:created>
  <dcterms:modified xsi:type="dcterms:W3CDTF">2020-10-05T04:24:04Z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