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. BAO CAO TUAN\NAM 2022\"/>
    </mc:Choice>
  </mc:AlternateContent>
  <bookViews>
    <workbookView xWindow="0" yWindow="0" windowWidth="14640" windowHeight="1050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21" i="3" l="1"/>
  <c r="C4" i="3" l="1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<sst xmlns="http://schemas.openxmlformats.org/spreadsheetml/2006/main" count="171" uniqueCount="87">
  <si>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</si>
  <si>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</si>
  <si>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</si>
  <si>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</si>
  <si>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</si>
  <si>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</si>
  <si>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</si>
  <si>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</si>
  <si>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</si>
  <si>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</si>
  <si>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</si>
  <si>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</si>
  <si>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</si>
  <si>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</si>
  <si>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</si>
  <si>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</si>
  <si>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</si>
  <si>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</si>
  <si>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</si>
  <si>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</si>
  <si>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</si>
  <si>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</si>
  <si>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</si>
  <si>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</si>
  <si>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</si>
  <si>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</si>
  <si>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</si>
  <si>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</si>
  <si>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</si>
  <si>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</si>
  <si>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</si>
  <si>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</si>
  <si>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</si>
  <si>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</si>
  <si>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</si>
  <si>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</si>
  <si>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</si>
  <si>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</si>
  <si>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</si>
  <si>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</si>
  <si>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</si>
  <si>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</si>
  <si>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</si>
  <si>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</si>
  <si>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</si>
  <si>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</si>
  <si>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</si>
  <si>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</si>
  <si>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</si>
  <si>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</si>
  <si>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</si>
  <si>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</si>
  <si>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</si>
  <si>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</si>
  <si>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</si>
  <si>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</si>
  <si>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</si>
  <si>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</si>
  <si>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</si>
  <si>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</si>
  <si>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</si>
  <si>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</si>
  <si>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</si>
  <si>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</si>
  <si>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</si>
  <si>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</si>
  <si>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</si>
  <si>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</si>
  <si>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</si>
  <si>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</si>
  <si>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</si>
  <si>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</si>
  <si>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</si>
  <si>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</si>
  <si>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</si>
  <si>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</si>
  <si>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</si>
  <si>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</si>
  <si>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</si>
  <si>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</si>
  <si>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</si>
  <si>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</si>
  <si>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</si>
  <si>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</si>
  <si>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15/05/2022</t>
  </si>
  <si>
    <t>Kỳ báo cáo 22/05/2022</t>
  </si>
  <si>
    <t>Ngày định giá/Ngày giao dịch: ngày 23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</si>
</sst>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  <numFmt numFmtId="211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1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3" borderId="2" xfId="6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40" t="s">
        <v>0</v>
      </c>
      <c r="B1" s="40"/>
      <c r="C1" s="40"/>
      <c r="D1" s="40"/>
    </row>
    <row r="2" spans="1:4" ht="15" customHeight="1">
      <c r="A2" s="1" t="s">
        <v>1</v>
      </c>
      <c r="B2" s="1" t="s">
        <v>1</v>
      </c>
      <c r="C2" s="2" t="s">
        <v>2</v>
      </c>
      <c r="D2" s="8">
        <v>44697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44703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9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3" t="s">
        <v>19</v>
      </c>
      <c r="D17" s="43"/>
    </row>
    <row r="18" spans="1:4" ht="15" customHeight="1">
      <c r="A18" s="1" t="s">
        <v>1</v>
      </c>
      <c r="B18" s="1" t="s">
        <v>1</v>
      </c>
      <c r="C18" s="43" t="s">
        <v>20</v>
      </c>
      <c r="D18" s="43"/>
    </row>
    <row r="19" spans="1:4" ht="15" customHeight="1">
      <c r="A19" s="1" t="s">
        <v>1</v>
      </c>
      <c r="B19" s="1" t="s">
        <v>1</v>
      </c>
      <c r="C19" s="43" t="s">
        <v>21</v>
      </c>
      <c r="D19" s="43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1" t="s">
        <v>22</v>
      </c>
      <c r="B23" s="41"/>
      <c r="C23" s="41" t="s">
        <v>23</v>
      </c>
      <c r="D23" s="41"/>
    </row>
    <row r="24" spans="1:4" ht="15" customHeight="1">
      <c r="A24" s="42" t="s">
        <v>24</v>
      </c>
      <c r="B24" s="42"/>
      <c r="C24" s="42" t="s">
        <v>24</v>
      </c>
      <c r="D24" s="42"/>
    </row>
    <row r="25" spans="1:4" ht="15" customHeight="1">
      <c r="A25" s="43" t="s">
        <v>1</v>
      </c>
      <c r="B25" s="43"/>
      <c r="C25" s="43" t="s">
        <v>1</v>
      </c>
      <c r="D25" s="4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F22" sqref="F22"/>
    </sheetView>
  </sheetViews>
  <sheetFormatPr defaultRowHeight="15"/>
  <cols>
    <col min="1" max="1" width="6.85546875" customWidth="1"/>
    <col min="2" max="2" width="91.28515625" customWidth="1"/>
    <col min="3" max="4" width="20.42578125" style="28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85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160870476703</v>
      </c>
      <c r="D4" s="15">
        <v>160317957089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11949.88</v>
      </c>
      <c r="D6" s="18">
        <v>11942.12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160106804846</v>
      </c>
      <c r="D8" s="20">
        <v>160870476703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11950.12</v>
      </c>
      <c r="D10" s="21">
        <v>11949.88</v>
      </c>
    </row>
    <row r="11" spans="1:4" ht="16.5" customHeight="1">
      <c r="A11" s="7" t="s">
        <v>15</v>
      </c>
      <c r="B11" s="7" t="s">
        <v>48</v>
      </c>
      <c r="C11" s="17">
        <f>C8-C4</f>
        <v>-763671857</v>
      </c>
      <c r="D11" s="17">
        <v>552519614</v>
      </c>
    </row>
    <row r="12" spans="1:4" ht="15" customHeight="1">
      <c r="A12" s="4" t="s">
        <v>49</v>
      </c>
      <c r="B12" s="4" t="s">
        <v>50</v>
      </c>
      <c r="C12" s="29">
        <f>C11-C13</f>
        <v>3463063</v>
      </c>
      <c r="D12" s="29">
        <v>104598132</v>
      </c>
    </row>
    <row r="13" spans="1:4" ht="15" customHeight="1">
      <c r="A13" s="4" t="s">
        <v>51</v>
      </c>
      <c r="B13" s="4" t="s">
        <v>52</v>
      </c>
      <c r="C13" s="30">
        <v>-767134920</v>
      </c>
      <c r="D13" s="31">
        <v>447921482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0.24000000000160071</v>
      </c>
      <c r="D15" s="22">
        <v>7.7599999999983993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7" customFormat="1" ht="15" customHeight="1">
      <c r="A17" s="34" t="s">
        <v>59</v>
      </c>
      <c r="B17" s="34" t="s">
        <v>60</v>
      </c>
      <c r="C17" s="35">
        <v>161709217738</v>
      </c>
      <c r="D17" s="36">
        <v>161709217738</v>
      </c>
    </row>
    <row r="18" spans="1:4" s="37" customFormat="1" ht="15" customHeight="1">
      <c r="A18" s="34" t="s">
        <v>61</v>
      </c>
      <c r="B18" s="34" t="s">
        <v>62</v>
      </c>
      <c r="C18" s="38">
        <v>67092553308</v>
      </c>
      <c r="D18" s="36">
        <v>66578556965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32">
        <v>0</v>
      </c>
    </row>
    <row r="21" spans="1:4" ht="15" customHeight="1">
      <c r="A21" s="4" t="s">
        <v>65</v>
      </c>
      <c r="B21" s="4" t="s">
        <v>39</v>
      </c>
      <c r="C21" s="33">
        <f>C20*C10</f>
        <v>0</v>
      </c>
      <c r="D21" s="32">
        <v>0</v>
      </c>
    </row>
    <row r="22" spans="1:4" ht="15" customHeight="1">
      <c r="A22" s="4" t="s">
        <v>66</v>
      </c>
      <c r="B22" s="4" t="s">
        <v>41</v>
      </c>
      <c r="C22" s="26">
        <v>0</v>
      </c>
      <c r="D22" s="25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7"/>
      <c r="D28" s="27"/>
    </row>
    <row r="29" spans="1:4" ht="15" customHeight="1">
      <c r="A29" s="4" t="s">
        <v>74</v>
      </c>
      <c r="B29" s="4" t="s">
        <v>75</v>
      </c>
      <c r="C29" s="27"/>
      <c r="D29" s="27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7"/>
      <c r="D31" s="27"/>
    </row>
    <row r="32" spans="1:4" ht="15" customHeight="1">
      <c r="A32" s="4" t="s">
        <v>61</v>
      </c>
      <c r="B32" s="4" t="s">
        <v>62</v>
      </c>
      <c r="C32" s="27"/>
      <c r="D32" s="27"/>
    </row>
    <row r="33" spans="1:4" ht="15" customHeight="1">
      <c r="A33" s="43" t="s">
        <v>77</v>
      </c>
      <c r="B33" s="43"/>
      <c r="C33" s="43"/>
      <c r="D33" s="43"/>
    </row>
    <row r="34" spans="1:4" ht="15" customHeight="1">
      <c r="A34" s="43" t="s">
        <v>78</v>
      </c>
      <c r="B34" s="43"/>
      <c r="C34" s="43"/>
      <c r="D34" s="4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{'SheetId':'0f0a93f5-60f7-4c27-9121-9ea290dd8334','UId':'7d8df9de-6ec3-46c6-a9cb-3bb3debdabc3','Col':3,'Row':4,'Format':'numberic','Value':'160870476703','TargetCode':''}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{'SheetId':'0f0a93f5-60f7-4c27-9121-9ea290dd8334','UId':'6878300a-c20f-462d-9746-1f03421f3475','Col':4,'Row':4,'Format':'numberic','Value':'160317957089','TargetCode':''}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{'SheetId':'0f0a93f5-60f7-4c27-9121-9ea290dd8334','UId':'cc99c128-86ca-47ff-b226-95c60d9beb91','Col':3,'Row':6,'Format':'numberic','Value':'11949.88','TargetCode':''}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{'SheetId':'0f0a93f5-60f7-4c27-9121-9ea290dd8334','UId':'c3bfcec2-e653-4f82-860b-803225fef5d1','Col':4,'Row':6,'Format':'numberic','Value':'11942.12','TargetCode':''}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{'SheetId':'0f0a93f5-60f7-4c27-9121-9ea290dd8334','UId':'1a4c42c9-725c-46f6-8a85-4bdbfb1f8740','Col':3,'Row':8,'Format':'numberic','Value':'160106804846','TargetCode':''}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{'SheetId':'0f0a93f5-60f7-4c27-9121-9ea290dd8334','UId':'102a5969-ecf0-48a6-9b4c-2ef748e27d05','Col':4,'Row':8,'Format':'numberic','Value':'160870476703','TargetCode':''}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{'SheetId':'0f0a93f5-60f7-4c27-9121-9ea290dd8334','UId':'0adef1d5-524d-427d-84c0-491fb70d8521','Col':3,'Row':10,'Format':'numberic','Value':'11950.12','TargetCode':''}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{'SheetId':'0f0a93f5-60f7-4c27-9121-9ea290dd8334','UId':'dfb17dcf-c5ba-4757-9b28-e20992bc4553','Col':4,'Row':10,'Format':'numberic','Value':'11949.88','TargetCode':''}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{'SheetId':'0f0a93f5-60f7-4c27-9121-9ea290dd8334','UId':'8c1be6bf-76a4-42d7-9fe4-f4822068d5a4','Col':3,'Row':11,'Format':'numberic','Value':'-763671857','TargetCode':''}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{'SheetId':'0f0a93f5-60f7-4c27-9121-9ea290dd8334','UId':'45174d06-2d38-411d-96aa-79e2629d72fe','Col':4,'Row':11,'Format':'numberic','Value':'552519614','TargetCode':''}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{'SheetId':'0f0a93f5-60f7-4c27-9121-9ea290dd8334','UId':'47189bce-6760-48da-9fba-cbd16cc1da69','Col':3,'Row':12,'Format':'numberic','Value':'3463063','TargetCode':''}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{'SheetId':'0f0a93f5-60f7-4c27-9121-9ea290dd8334','UId':'54b90877-796c-44fd-b01c-bac401362c90','Col':4,'Row':12,'Format':'numberic','Value':'104598132','TargetCode':''}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{'SheetId':'0f0a93f5-60f7-4c27-9121-9ea290dd8334','UId':'b596263e-ac83-4575-a696-5d078fa3d3e4','Col':3,'Row':13,'Format':'numberic','Value':'-767134920','TargetCode':''}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{'SheetId':'0f0a93f5-60f7-4c27-9121-9ea290dd8334','UId':'97dfbdb2-a540-49b5-997a-79b58e09a2ce','Col':4,'Row':13,'Format':'numberic','Value':'447921482','TargetCode':''}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{'SheetId':'0f0a93f5-60f7-4c27-9121-9ea290dd8334','UId':'99c444f1-5fe2-45a1-82fa-ae77b2e76c8c','Col':3,'Row':15,'Format':'numberic','Value':'0.240000000001601','TargetCode':''}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{'SheetId':'0f0a93f5-60f7-4c27-9121-9ea290dd8334','UId':'3c320467-dbd9-42b8-b876-53a4718cfc56','Col':4,'Row':15,'Format':'numberic','Value':'7.7599999999984','TargetCode':''}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{'SheetId':'0f0a93f5-60f7-4c27-9121-9ea290dd8334','UId':'b5f075a6-84c7-47a7-aca6-304f3e7f098b','Col':3,'Row':17,'Format':'numberic','Value':'161709217738','TargetCode':''}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{'SheetId':'0f0a93f5-60f7-4c27-9121-9ea290dd8334','UId':'4a3b5e69-6655-4a3c-91ad-151d0daffbbe','Col':4,'Row':17,'Format':'numberic','Value':'161709217738','TargetCode':''}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{'SheetId':'0f0a93f5-60f7-4c27-9121-9ea290dd8334','UId':'bc8aae90-3d32-424c-89d6-00637a1a5749','Col':3,'Row':18,'Format':'numberic','Value':'67092553308','TargetCode':''}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{'SheetId':'0f0a93f5-60f7-4c27-9121-9ea290dd8334','UId':'0712758c-ed69-4c11-ad9c-a1786f232e94','Col':4,'Row':18,'Format':'numberic','Value':'66578556965','TargetCode':''}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n4qglh0oTkg/76blvXB/YVFEcls=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JxwPBZoRXOUhoIfis7TPPXquTow=</DigestValue>
    </Reference>
  </SignedInfo>
  <SignatureValue>b+tkj63Fj/WjA0BMNJa8l1JpmpOgptiwzBz2cn6ItQOz5fA0oaK8yp4dBF/5iv1kUduxKocDZ37P
KNu7ykPlAmrlmxYb5rvsft7HLDQlkB4xeuewLeUsfhd80aytYT0N6PaW1LiWpXOm7bK/UO16umlK
3mwNa3lly2XnI/4Kn+s=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Fd8yAOGUuuBrWIK2U43xrQoy+7g=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sharedStrings.xml?ContentType=application/vnd.openxmlformats-officedocument.spreadsheetml.sharedStrings+xml">
        <DigestMethod Algorithm="http://www.w3.org/2000/09/xmldsig#sha1"/>
        <DigestValue>v5kk4Pr6RaregIrr837LWIAmYu4=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BJvJfpt8q5eUsWBULMus2SGH8dQ=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mg0l3NIzKE+7XHQBDM5R89/59nE=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w+y5p331aOQVj2ClgHCtQ+OLGQ0=</DigestValue>
      </Reference>
      <Reference URI="/xl/workbook.xml?ContentType=application/vnd.openxmlformats-officedocument.spreadsheetml.sheet.main+xml">
        <DigestMethod Algorithm="http://www.w3.org/2000/09/xmldsig#sha1"/>
        <DigestValue>t/VOfUsciWs+XOBw/x/71i85uuQ=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2022-05-24T07:19:28Z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2022-05-24T07:19:28Z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8NUV+zcRn9NvKjIvDwUel01QRaE=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89oU5Op1spXtgLIpXzyxGHkzl9o=</DigestValue>
    </Reference>
  </SignedInfo>
  <SignatureValue>fpHVvK7l4bKuDDsSXfhaDIXJ8xrCDGFU7lVYoM6J3ZOXPRS7T/kAOBLyDS6945fF0fII2UNt2LUU
esSUJWfzDipIwVmJJUV0V+vqCol1Mq3kJePyWABoY+niTo8o1bZgjS9IcarI6TpVGtQYfaMvtIBJ
x0X/s5X+qJxlXthps2A=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BJvJfpt8q5eUsWBULMus2SGH8dQ=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v5kk4Pr6RaregIrr837LWIAmYu4=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t/VOfUsciWs+XOBw/x/71i85uuQ=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mg0l3NIzKE+7XHQBDM5R89/59nE=</DigestValue>
      </Reference>
      <Reference URI="/xl/worksheets/sheet2.xml?ContentType=application/vnd.openxmlformats-officedocument.spreadsheetml.worksheet+xml">
        <DigestMethod Algorithm="http://www.w3.org/2000/09/xmldsig#sha1"/>
        <DigestValue>w+y5p331aOQVj2ClgHCtQ+OLGQ0=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Fd8yAOGUuuBrWIK2U43xrQoy+7g=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2022-05-24T07:47:21Z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2022-05-24T07:47:21Z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2022-05-24T04:27:58Z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