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9\"/>
    </mc:Choice>
  </mc:AlternateContent>
  <bookViews>
    <workbookView xWindow="0" yWindow="0" windowWidth="19200" windowHeight="68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43" i="5"/>
  <c r="A37" i="5" l="1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<sst xmlns="http://schemas.openxmlformats.org/spreadsheetml/2006/main" count="171" uniqueCount="87">
  <si>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</si>
  <si>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</si>
  <si>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</si>
  <si>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</si>
  <si>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</si>
  <si>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</si>
  <si>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</si>
  <si>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</si>
  <si>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</si>
  <si>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</si>
  <si>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</si>
  <si>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</si>
  <si>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</si>
  <si>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</si>
  <si>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</si>
  <si>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</si>
  <si>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</si>
  <si>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</si>
  <si>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</si>
  <si>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</si>
  <si>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</si>
  <si>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</si>
  <si>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</si>
  <si>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</si>
  <si>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</si>
  <si>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</si>
  <si>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</si>
  <si>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</si>
  <si>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</si>
  <si>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</si>
  <si>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</si>
  <si>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</si>
  <si>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</si>
  <si>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</si>
  <si>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</si>
  <si>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</si>
  <si>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</si>
  <si>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</si>
  <si>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</si>
  <si>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</si>
  <si>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</si>
  <si>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</si>
  <si>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</si>
  <si>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</si>
  <si>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</si>
  <si>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</si>
  <si>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</si>
  <si>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</si>
  <si>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</si>
  <si>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</si>
  <si>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</si>
  <si>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</si>
  <si>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</si>
  <si>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</si>
  <si>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</si>
  <si>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</si>
  <si>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</si>
  <si>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</si>
  <si>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</si>
  <si>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</si>
  <si>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</si>
  <si>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</si>
  <si>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</si>
  <si>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</si>
  <si>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</si>
  <si>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</si>
  <si>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</si>
  <si>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</si>
  <si>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</si>
  <si>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</si>
  <si>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</si>
  <si>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</si>
  <si>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</si>
  <si>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</si>
  <si>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</si>
  <si>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</si>
  <si>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</si>
  <si>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</si>
  <si>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</si>
  <si>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</si>
  <si>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</si>
  <si>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</si>
  <si>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</si>
  <si>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</si>
  <si>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  28/08/2022</t>
  </si>
  <si>
    <t>Kỳ báo cáo 04/09/2022</t>
  </si>
  <si>
    <t>Ngày định giá/Ngày giao dịch: ngày 05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</si>
</sst>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  <numFmt numFmtId="208" formatCode="_(* #,##0.0000_);_(* \(#,##0.0000\);_(* &quot;-&quot;??_);_(@_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NumberFormat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3" borderId="2" xfId="1" applyNumberFormat="1" applyFont="1" applyFill="1" applyBorder="1" applyAlignment="1">
      <alignment horizontal="center" vertical="center" wrapText="1"/>
    </xf>
    <xf numFmtId="166" fontId="5" fillId="3" borderId="2" xfId="6" applyNumberFormat="1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0" fontId="0" fillId="0" borderId="0" xfId="0" applyFill="1"/>
    <xf numFmtId="166" fontId="5" fillId="0" borderId="1" xfId="92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5"/>
  <cols>
    <col min="1" max="1" width="37" customWidth="1"/>
    <col min="2" max="2" width="7.453125" customWidth="1"/>
    <col min="3" max="3" width="45.7265625" customWidth="1"/>
    <col min="4" max="4" width="46.1796875" customWidth="1"/>
  </cols>
  <sheetData>
    <row r="1" spans="1:4" ht="30" customHeight="1">
      <c r="A1" s="40" t="s">
        <v>0</v>
      </c>
      <c r="B1" s="40"/>
      <c r="C1" s="40"/>
      <c r="D1" s="40"/>
    </row>
    <row r="2" spans="1:4" ht="15" customHeight="1">
      <c r="A2" s="1" t="s">
        <v>1</v>
      </c>
      <c r="B2" s="1" t="s">
        <v>1</v>
      </c>
      <c r="C2" s="2" t="s">
        <v>2</v>
      </c>
      <c r="D2" s="8">
        <v>44802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44808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39" t="s">
        <v>86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3" t="s">
        <v>19</v>
      </c>
      <c r="D17" s="43"/>
    </row>
    <row r="18" spans="1:4" ht="15" customHeight="1">
      <c r="A18" s="1" t="s">
        <v>1</v>
      </c>
      <c r="B18" s="1" t="s">
        <v>1</v>
      </c>
      <c r="C18" s="43" t="s">
        <v>20</v>
      </c>
      <c r="D18" s="43"/>
    </row>
    <row r="19" spans="1:4" ht="15" customHeight="1">
      <c r="A19" s="1" t="s">
        <v>1</v>
      </c>
      <c r="B19" s="1" t="s">
        <v>1</v>
      </c>
      <c r="C19" s="43" t="s">
        <v>21</v>
      </c>
      <c r="D19" s="4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41" t="s">
        <v>22</v>
      </c>
      <c r="B23" s="41"/>
      <c r="C23" s="41" t="s">
        <v>23</v>
      </c>
      <c r="D23" s="41"/>
    </row>
    <row r="24" spans="1:4" ht="15" customHeight="1">
      <c r="A24" s="42" t="s">
        <v>24</v>
      </c>
      <c r="B24" s="42"/>
      <c r="C24" s="42" t="s">
        <v>24</v>
      </c>
      <c r="D24" s="42"/>
    </row>
    <row r="25" spans="1:4" ht="15" customHeight="1">
      <c r="A25" s="43" t="s">
        <v>1</v>
      </c>
      <c r="B25" s="43"/>
      <c r="C25" s="43" t="s">
        <v>1</v>
      </c>
      <c r="D25" s="4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workbookViewId="0">
      <selection activeCell="C17" sqref="C17"/>
    </sheetView>
  </sheetViews>
  <sheetFormatPr defaultRowHeight="15.5"/>
  <cols>
    <col min="1" max="1" width="6.81640625" customWidth="1"/>
    <col min="2" max="2" width="91.26953125" customWidth="1"/>
    <col min="3" max="4" width="20.453125" style="28" customWidth="1"/>
    <col min="5" max="5" width="5.1796875" customWidth="1"/>
  </cols>
  <sheetData>
    <row r="1" spans="1:4" ht="30" customHeight="1">
      <c r="A1" s="6" t="s">
        <v>6</v>
      </c>
      <c r="B1" s="6" t="s">
        <v>25</v>
      </c>
      <c r="C1" s="13" t="s">
        <v>85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163322477789</v>
      </c>
      <c r="D4" s="15">
        <v>163152366983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12159.06</v>
      </c>
      <c r="D6" s="18">
        <v>12142.67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163655558147</v>
      </c>
      <c r="D8" s="20">
        <v>163322477789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12192.55</v>
      </c>
      <c r="D10" s="21">
        <v>12159.06</v>
      </c>
    </row>
    <row r="11" spans="1:4" ht="16.5" customHeight="1">
      <c r="A11" s="7" t="s">
        <v>15</v>
      </c>
      <c r="B11" s="7" t="s">
        <v>48</v>
      </c>
      <c r="C11" s="17">
        <f>C8-C4</f>
        <v>333080358</v>
      </c>
      <c r="D11" s="17">
        <v>170110806</v>
      </c>
    </row>
    <row r="12" spans="1:4" ht="15" customHeight="1">
      <c r="A12" s="4" t="s">
        <v>49</v>
      </c>
      <c r="B12" s="4" t="s">
        <v>50</v>
      </c>
      <c r="C12" s="29">
        <f>C11-C13</f>
        <v>383158442</v>
      </c>
      <c r="D12" s="29">
        <v>220188890</v>
      </c>
    </row>
    <row r="13" spans="1:4" ht="15" customHeight="1">
      <c r="A13" s="4" t="s">
        <v>51</v>
      </c>
      <c r="B13" s="4" t="s">
        <v>52</v>
      </c>
      <c r="C13" s="30">
        <v>-50078084</v>
      </c>
      <c r="D13" s="31">
        <v>-116368561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33.489999999999782</v>
      </c>
      <c r="D15" s="22">
        <v>16.389999999999418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s="37" customFormat="1" ht="15" customHeight="1">
      <c r="A17" s="34" t="s">
        <v>59</v>
      </c>
      <c r="B17" s="34" t="s">
        <v>60</v>
      </c>
      <c r="C17" s="35">
        <v>163655558147</v>
      </c>
      <c r="D17" s="36">
        <v>163396048423</v>
      </c>
    </row>
    <row r="18" spans="1:4" s="37" customFormat="1" ht="15" customHeight="1">
      <c r="A18" s="34" t="s">
        <v>61</v>
      </c>
      <c r="B18" s="34" t="s">
        <v>62</v>
      </c>
      <c r="C18" s="38">
        <v>126449397456</v>
      </c>
      <c r="D18" s="36">
        <v>125447564535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/>
      <c r="D20" s="32"/>
    </row>
    <row r="21" spans="1:4" ht="15" customHeight="1">
      <c r="A21" s="4" t="s">
        <v>65</v>
      </c>
      <c r="B21" s="4" t="s">
        <v>39</v>
      </c>
      <c r="C21" s="33"/>
      <c r="D21" s="32"/>
    </row>
    <row r="22" spans="1:4" ht="15" customHeight="1">
      <c r="A22" s="4" t="s">
        <v>66</v>
      </c>
      <c r="B22" s="4" t="s">
        <v>41</v>
      </c>
      <c r="C22" s="26"/>
      <c r="D22" s="25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7"/>
      <c r="D28" s="27"/>
    </row>
    <row r="29" spans="1:4" ht="15" customHeight="1">
      <c r="A29" s="4" t="s">
        <v>74</v>
      </c>
      <c r="B29" s="4" t="s">
        <v>75</v>
      </c>
      <c r="C29" s="27"/>
      <c r="D29" s="27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7"/>
      <c r="D31" s="27"/>
    </row>
    <row r="32" spans="1:4" ht="15" customHeight="1">
      <c r="A32" s="4" t="s">
        <v>61</v>
      </c>
      <c r="B32" s="4" t="s">
        <v>62</v>
      </c>
      <c r="C32" s="27"/>
      <c r="D32" s="27"/>
    </row>
    <row r="33" spans="1:4" ht="15" customHeight="1">
      <c r="A33" s="43" t="s">
        <v>77</v>
      </c>
      <c r="B33" s="43"/>
      <c r="C33" s="43"/>
      <c r="D33" s="43"/>
    </row>
    <row r="34" spans="1:4" ht="15" customHeight="1">
      <c r="A34" s="43" t="s">
        <v>78</v>
      </c>
      <c r="B34" s="43"/>
      <c r="C34" s="43"/>
      <c r="D34" s="4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5"/>
  <cols>
    <col min="1" max="1" width="7.453125" customWidth="1"/>
    <col min="2" max="2" width="54.81640625" customWidth="1"/>
    <col min="3" max="4" width="23.269531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5"/>
  <cols>
    <col min="1" max="1" width="6.81640625" customWidth="1"/>
    <col min="2" max="2" width="39.453125" customWidth="1"/>
    <col min="3" max="3" width="43.5429687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{'SheetId':'0f0a93f5-60f7-4c27-9121-9ea290dd8334','UId':'7d8df9de-6ec3-46c6-a9cb-3bb3debdabc3','Col':3,'Row':4,'Format':'numberic','Value':'163322477789','TargetCode':''}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{'SheetId':'0f0a93f5-60f7-4c27-9121-9ea290dd8334','UId':'6878300a-c20f-462d-9746-1f03421f3475','Col':4,'Row':4,'Format':'numberic','Value':'163152366983','TargetCode':''}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{'SheetId':'0f0a93f5-60f7-4c27-9121-9ea290dd8334','UId':'cc99c128-86ca-47ff-b226-95c60d9beb91','Col':3,'Row':6,'Format':'numberic','Value':'12159.06','TargetCode':''}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{'SheetId':'0f0a93f5-60f7-4c27-9121-9ea290dd8334','UId':'c3bfcec2-e653-4f82-860b-803225fef5d1','Col':4,'Row':6,'Format':'numberic','Value':'12142.67','TargetCode':''}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{'SheetId':'0f0a93f5-60f7-4c27-9121-9ea290dd8334','UId':'1a4c42c9-725c-46f6-8a85-4bdbfb1f8740','Col':3,'Row':8,'Format':'numberic','Value':'163655558147','TargetCode':''}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{'SheetId':'0f0a93f5-60f7-4c27-9121-9ea290dd8334','UId':'102a5969-ecf0-48a6-9b4c-2ef748e27d05','Col':4,'Row':8,'Format':'numberic','Value':'163322477789','TargetCode':''}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{'SheetId':'0f0a93f5-60f7-4c27-9121-9ea290dd8334','UId':'0adef1d5-524d-427d-84c0-491fb70d8521','Col':3,'Row':10,'Format':'numberic','Value':'12192.55','TargetCode':''}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{'SheetId':'0f0a93f5-60f7-4c27-9121-9ea290dd8334','UId':'dfb17dcf-c5ba-4757-9b28-e20992bc4553','Col':4,'Row':10,'Format':'numberic','Value':'12159.06','TargetCode':''}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{'SheetId':'0f0a93f5-60f7-4c27-9121-9ea290dd8334','UId':'8c1be6bf-76a4-42d7-9fe4-f4822068d5a4','Col':3,'Row':11,'Format':'numberic','Value':'333080358','TargetCode':''}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{'SheetId':'0f0a93f5-60f7-4c27-9121-9ea290dd8334','UId':'45174d06-2d38-411d-96aa-79e2629d72fe','Col':4,'Row':11,'Format':'numberic','Value':'170110806','TargetCode':''}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{'SheetId':'0f0a93f5-60f7-4c27-9121-9ea290dd8334','UId':'47189bce-6760-48da-9fba-cbd16cc1da69','Col':3,'Row':12,'Format':'numberic','Value':'383158442','TargetCode':''}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{'SheetId':'0f0a93f5-60f7-4c27-9121-9ea290dd8334','UId':'54b90877-796c-44fd-b01c-bac401362c90','Col':4,'Row':12,'Format':'numberic','Value':'220188890','TargetCode':''}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{'SheetId':'0f0a93f5-60f7-4c27-9121-9ea290dd8334','UId':'b596263e-ac83-4575-a696-5d078fa3d3e4','Col':3,'Row':13,'Format':'numberic','Value':'-50078084','TargetCode':''}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{'SheetId':'0f0a93f5-60f7-4c27-9121-9ea290dd8334','UId':'97dfbdb2-a540-49b5-997a-79b58e09a2ce','Col':4,'Row':13,'Format':'numberic','Value':'-116368561','TargetCode':''}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{'SheetId':'0f0a93f5-60f7-4c27-9121-9ea290dd8334','UId':'99c444f1-5fe2-45a1-82fa-ae77b2e76c8c','Col':3,'Row':15,'Format':'numberic','Value':'33.4899999999998','TargetCode':''}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{'SheetId':'0f0a93f5-60f7-4c27-9121-9ea290dd8334','UId':'3c320467-dbd9-42b8-b876-53a4718cfc56','Col':4,'Row':15,'Format':'numberic','Value':'16.3899999999994','TargetCode':''}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{'SheetId':'0f0a93f5-60f7-4c27-9121-9ea290dd8334','UId':'b5f075a6-84c7-47a7-aca6-304f3e7f098b','Col':3,'Row':17,'Format':'numberic','Value':'163655558147','TargetCode':''}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{'SheetId':'0f0a93f5-60f7-4c27-9121-9ea290dd8334','UId':'4a3b5e69-6655-4a3c-91ad-151d0daffbbe','Col':4,'Row':17,'Format':'numberic','Value':'163396048423','TargetCode':''}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{'SheetId':'0f0a93f5-60f7-4c27-9121-9ea290dd8334','UId':'bc8aae90-3d32-424c-89d6-00637a1a5749','Col':3,'Row':18,'Format':'numberic','Value':'126449397456','TargetCode':''}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{'SheetId':'0f0a93f5-60f7-4c27-9121-9ea290dd8334','UId':'0712758c-ed69-4c11-ad9c-a1786f232e94','Col':4,'Row':18,'Format':'numberic','Value':'125447564535','TargetCode':''}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0Ypjiff51ClbgW4Rom+hp96EAWM=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Wvjyi+5yKIRxRUmqTnDBeclh0E0=</DigestValue>
    </Reference>
  </SignedInfo>
  <SignatureValue>oYbigGOwkZGfOMIQUbAi810nCgIF8xXiEJfnTScmdO7ovIn2JdtcCqFLZj9uCPnIeQYRuy/PYgHK
3hjNAVMm7biVl1DY1/H3dg5I/Taq/QmLjG298BzY8mOYcEWvXp49yd5v+VwDHrR7/jSYwYq7SIoL
0X7iJAUqCw0HpH9hAtQ=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styles.xml?ContentType=application/vnd.openxmlformats-officedocument.spreadsheetml.styles+xml">
        <DigestMethod Algorithm="http://www.w3.org/2000/09/xmldsig#sha1"/>
        <DigestValue>EIJ1d97YBb9UBcLzyapflmkQt6g=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HG3KljTZP2Yvv+9LJJNLK+u3rjk=</DigestValue>
      </Reference>
      <Reference URI="/xl/drawings/vmlDrawing1.vml?ContentType=application/vnd.openxmlformats-officedocument.vmlDrawing">
        <DigestMethod Algorithm="http://www.w3.org/2000/09/xmldsig#sha1"/>
        <DigestValue>DNnCBPHIymKkNdAI2R/Hnfvn8ts=</DigestValue>
      </Reference>
      <Reference URI="/xl/sharedStrings.xml?ContentType=application/vnd.openxmlformats-officedocument.spreadsheetml.sharedStrings+xml">
        <DigestMethod Algorithm="http://www.w3.org/2000/09/xmldsig#sha1"/>
        <DigestValue>+65UphSFFh+/aXYr0c78MNxPQ/8=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omments1.xml?ContentType=application/vnd.openxmlformats-officedocument.spreadsheetml.comments+xml">
        <DigestMethod Algorithm="http://www.w3.org/2000/09/xmldsig#sha1"/>
        <DigestValue>1GK94tav8GzHn9yd12lHHvz5s7o=</DigestValue>
      </Reference>
      <Reference URI="/xl/worksheets/sheet1.xml?ContentType=application/vnd.openxmlformats-officedocument.spreadsheetml.worksheet+xml">
        <DigestMethod Algorithm="http://www.w3.org/2000/09/xmldsig#sha1"/>
        <DigestValue>RXgySZre7LmP4477z8yexpoG4HU=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2.xml?ContentType=application/vnd.openxmlformats-officedocument.spreadsheetml.worksheet+xml">
        <DigestMethod Algorithm="http://www.w3.org/2000/09/xmldsig#sha1"/>
        <DigestValue>CxLscvYvLX8wUw14iRvaGr7ZNQY=</DigestValue>
      </Reference>
      <Reference URI="/xl/workbook.xml?ContentType=application/vnd.openxmlformats-officedocument.spreadsheetml.sheet.main+xml">
        <DigestMethod Algorithm="http://www.w3.org/2000/09/xmldsig#sha1"/>
        <DigestValue>+IOIDwCLKzGEalCZp3X8Y3gqFOw=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2022-09-07T04:07:00Z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2022-09-07T04:07:00Z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YW640aorTN9pRgGamQMYBGxcltk=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tRRnkHMI/Fp13qwVYKP3JAvRXBM=</DigestValue>
    </Reference>
  </SignedInfo>
  <SignatureValue>e1mrEkUsXN5JrYDJjecAdP2dLiPF55inuc3TnYS2pKHM/9a9ofKXEsQfdd3f2kLdH5QWZ0GxC9tQ
8Juvg8rC1KJGmu1Ps8YBPYOmwValmmu3TOS20tC5ZfnHD8akF7dYqjmrTpmKkkU+SNEZateONym0
6MgkWudv3DxJ6h2GyjE=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XTGaSBa2fLJ+xQu6NKszfXHFWZI=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sWfcgmg3ua81W4yBh4amwLNmGz0=</DigestValue>
      </Reference>
      <Reference URI="/xl/drawings/vmlDrawing2.vml?ContentType=application/vnd.openxmlformats-officedocument.vmlDrawing">
        <DigestMethod Algorithm="http://www.w3.org/2000/09/xmldsig#sha1"/>
        <DigestValue>Lfdm7CIjWFynJGEuwV1CFoty5MM=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rEJ+tX6qPiwzFSSFVX0VdV/qJEs=</DigestValue>
      </Reference>
      <Reference URI="/xl/sharedStrings.xml?ContentType=application/vnd.openxmlformats-officedocument.spreadsheetml.sharedStrings+xml">
        <DigestMethod Algorithm="http://www.w3.org/2000/09/xmldsig#sha1"/>
        <DigestValue>+65UphSFFh+/aXYr0c78MNxPQ/8=</DigestValue>
      </Reference>
      <Reference URI="/xl/styles.xml?ContentType=application/vnd.openxmlformats-officedocument.spreadsheetml.styles+xml">
        <DigestMethod Algorithm="http://www.w3.org/2000/09/xmldsig#sha1"/>
        <DigestValue>EA/zI8Dcq6vdmR6JKVI967BSHMc=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L3I6f/g6ORA53fxLUAiCYW5u1OI=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Sz25DX/GKf947n8hySvMoMP0lJE=</DigestValue>
      </Reference>
      <Reference URI="/xl/worksheets/sheet2.xml?ContentType=application/vnd.openxmlformats-officedocument.spreadsheetml.worksheet+xml">
        <DigestMethod Algorithm="http://www.w3.org/2000/09/xmldsig#sha1"/>
        <DigestValue>DRRBGvX4nTPD0foLNqvLZciT+Us=</DigestValue>
      </Reference>
      <Reference URI="/xl/worksheets/sheet3.xml?ContentType=application/vnd.openxmlformats-officedocument.spreadsheetml.worksheet+xml">
        <DigestMethod Algorithm="http://www.w3.org/2000/09/xmldsig#sha1"/>
        <DigestValue>ap7b8563Jg2lOfbES+WdscBBZEA=</DigestValue>
      </Reference>
      <Reference URI="/xl/worksheets/sheet4.xml?ContentType=application/vnd.openxmlformats-officedocument.spreadsheetml.worksheet+xml">
        <DigestMethod Algorithm="http://www.w3.org/2000/09/xmldsig#sha1"/>
        <DigestValue>HtH2tkhBq22H/rosSMbGRR/06V8=</DigestValue>
      </Reference>
      <Reference URI="/xl/worksheets/sheet5.xml?ContentType=application/vnd.openxmlformats-officedocument.spreadsheetml.worksheet+xml">
        <DigestMethod Algorithm="http://www.w3.org/2000/09/xmldsig#sha1"/>
        <DigestValue>4yYqzl+4+I/Yzo2geiyeLmfOe5o=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2022-09-07T07:23:33Z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2022-09-07T07:23:33Z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2022-09-07T07:23:30Z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