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2\2. BAO CAO TUAN\"/>
    </mc:Choice>
  </mc:AlternateContent>
  <bookViews>
    <workbookView xWindow="0" yWindow="0" windowWidth="24000" windowHeight="9000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6" i="3" l="1"/>
  <c r="C15" i="3" s="1"/>
  <c r="C4" i="3"/>
  <c r="C11" i="3" s="1"/>
  <c r="C12" i="3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43" i="5"/>
  <c r="A37" i="5" l="1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<sst xmlns="http://schemas.openxmlformats.org/spreadsheetml/2006/main" count="170" uniqueCount="87">
  <si>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</si>
  <si>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</si>
  <si>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</si>
  <si>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</si>
  <si>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</si>
  <si>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</si>
  <si>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</si>
  <si>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</si>
  <si>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</si>
  <si>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</si>
  <si>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</si>
  <si>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</si>
  <si>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</si>
  <si>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</si>
  <si>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</si>
  <si>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</si>
  <si>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</si>
  <si>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</si>
  <si>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</si>
  <si>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</si>
  <si>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</si>
  <si>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</si>
  <si>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</si>
  <si>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</si>
  <si>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</si>
  <si>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</si>
  <si>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</si>
  <si>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</si>
  <si>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</si>
  <si>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</si>
  <si>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</si>
  <si>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</si>
  <si>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</si>
  <si>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</si>
  <si>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</si>
  <si>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</si>
  <si>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</si>
  <si>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</si>
  <si>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</si>
  <si>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</si>
  <si>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</si>
  <si>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</si>
  <si>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</si>
  <si>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</si>
  <si>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</si>
  <si>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</si>
  <si>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</si>
  <si>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</si>
  <si>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</si>
  <si>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</si>
  <si>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</si>
  <si>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</si>
  <si>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</si>
  <si>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</si>
  <si>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</si>
  <si>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</si>
  <si>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</si>
  <si>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</si>
  <si>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</si>
  <si>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</si>
  <si>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</si>
  <si>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</si>
  <si>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</si>
  <si>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</si>
  <si>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</si>
  <si>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</si>
  <si>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</si>
  <si>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</si>
  <si>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</si>
  <si>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</si>
  <si>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</si>
  <si>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</si>
  <si>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</si>
  <si>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</si>
  <si>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</si>
  <si>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</si>
  <si>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</si>
  <si>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</si>
  <si>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</si>
  <si>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</si>
  <si>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</si>
  <si>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</si>
  <si>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</si>
  <si>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</si>
  <si>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  02/10/2022</t>
  </si>
  <si>
    <t>Kỳ báo cáo 09/10/2022</t>
  </si>
  <si>
    <t>Ngày định giá/Ngày giao dịch: ngày 10 tháng 10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</si>
</sst>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4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NumberFormat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3" borderId="2" xfId="6" applyNumberFormat="1" applyFont="1" applyFill="1" applyBorder="1" applyAlignment="1">
      <alignment horizontal="center" vertical="center" wrapText="1"/>
    </xf>
    <xf numFmtId="168" fontId="5" fillId="0" borderId="1" xfId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0" fontId="0" fillId="0" borderId="0" xfId="0" applyFill="1"/>
    <xf numFmtId="169" fontId="5" fillId="0" borderId="1" xfId="92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10" fontId="5" fillId="0" borderId="1" xfId="2" applyNumberFormat="1" applyFont="1" applyBorder="1" applyAlignment="1">
      <alignment horizontal="righ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9" t="s">
        <v>0</v>
      </c>
      <c r="B1" s="39"/>
      <c r="C1" s="39"/>
      <c r="D1" s="39"/>
    </row>
    <row r="2" spans="1:4" ht="15" customHeight="1">
      <c r="A2" s="1" t="s">
        <v>1</v>
      </c>
      <c r="B2" s="1" t="s">
        <v>1</v>
      </c>
      <c r="C2" s="2" t="s">
        <v>2</v>
      </c>
      <c r="D2" s="8">
        <v>44837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44843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37" t="s">
        <v>86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42" t="s">
        <v>19</v>
      </c>
      <c r="D17" s="42"/>
    </row>
    <row r="18" spans="1:4" ht="15" customHeight="1">
      <c r="A18" s="1" t="s">
        <v>1</v>
      </c>
      <c r="B18" s="1" t="s">
        <v>1</v>
      </c>
      <c r="C18" s="42" t="s">
        <v>20</v>
      </c>
      <c r="D18" s="42"/>
    </row>
    <row r="19" spans="1:4" ht="15" customHeight="1">
      <c r="A19" s="1" t="s">
        <v>1</v>
      </c>
      <c r="B19" s="1" t="s">
        <v>1</v>
      </c>
      <c r="C19" s="42" t="s">
        <v>21</v>
      </c>
      <c r="D19" s="42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40" t="s">
        <v>22</v>
      </c>
      <c r="B23" s="40"/>
      <c r="C23" s="40" t="s">
        <v>23</v>
      </c>
      <c r="D23" s="40"/>
    </row>
    <row r="24" spans="1:4" ht="15" customHeight="1">
      <c r="A24" s="41" t="s">
        <v>24</v>
      </c>
      <c r="B24" s="41"/>
      <c r="C24" s="41" t="s">
        <v>24</v>
      </c>
      <c r="D24" s="41"/>
    </row>
    <row r="25" spans="1:4" ht="15" customHeight="1">
      <c r="A25" s="42" t="s">
        <v>1</v>
      </c>
      <c r="B25" s="42"/>
      <c r="C25" s="42" t="s">
        <v>1</v>
      </c>
      <c r="D25" s="4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workbookViewId="0">
      <selection activeCell="C13" sqref="C13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</cols>
  <sheetData>
    <row r="1" spans="1:4" ht="30" customHeight="1">
      <c r="A1" s="6" t="s">
        <v>6</v>
      </c>
      <c r="B1" s="6" t="s">
        <v>25</v>
      </c>
      <c r="C1" s="13" t="s">
        <v>85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167228510896</v>
      </c>
      <c r="D4" s="15">
        <v>166418803011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12284.08</v>
      </c>
      <c r="D6" s="18">
        <v>12235.06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166927355916</v>
      </c>
      <c r="D8" s="20">
        <v>167228510896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12281.52</v>
      </c>
      <c r="D10" s="21">
        <v>12284.08</v>
      </c>
    </row>
    <row r="11" spans="1:4" ht="16.5" customHeight="1">
      <c r="A11" s="7" t="s">
        <v>15</v>
      </c>
      <c r="B11" s="7" t="s">
        <v>48</v>
      </c>
      <c r="C11" s="17">
        <f>C8-C4</f>
        <v>-301154980</v>
      </c>
      <c r="D11" s="17">
        <v>809707885</v>
      </c>
    </row>
    <row r="12" spans="1:4" ht="15" customHeight="1">
      <c r="A12" s="4" t="s">
        <v>49</v>
      </c>
      <c r="B12" s="4" t="s">
        <v>50</v>
      </c>
      <c r="C12" s="27">
        <f>C11-C13</f>
        <v>-35062302</v>
      </c>
      <c r="D12" s="27">
        <v>666738576</v>
      </c>
    </row>
    <row r="13" spans="1:4" ht="15" customHeight="1">
      <c r="A13" s="4" t="s">
        <v>51</v>
      </c>
      <c r="B13" s="4" t="s">
        <v>52</v>
      </c>
      <c r="C13" s="28">
        <v>-266092678</v>
      </c>
      <c r="D13" s="29">
        <v>142969309</v>
      </c>
    </row>
    <row r="14" spans="1:4" ht="15" customHeight="1">
      <c r="A14" s="4" t="s">
        <v>53</v>
      </c>
      <c r="B14" s="4" t="s">
        <v>54</v>
      </c>
      <c r="C14" s="15"/>
      <c r="D14" s="15"/>
    </row>
    <row r="15" spans="1:4" ht="15" customHeight="1">
      <c r="A15" s="7" t="s">
        <v>55</v>
      </c>
      <c r="B15" s="7" t="s">
        <v>56</v>
      </c>
      <c r="C15" s="22">
        <f>C10-C6</f>
        <v>-2.5599999999994907</v>
      </c>
      <c r="D15" s="22">
        <v>49.020000000000437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s="35" customFormat="1" ht="15" customHeight="1">
      <c r="A17" s="32" t="s">
        <v>59</v>
      </c>
      <c r="B17" s="32" t="s">
        <v>60</v>
      </c>
      <c r="C17" s="33">
        <v>167228510896</v>
      </c>
      <c r="D17" s="34">
        <v>167228510896</v>
      </c>
    </row>
    <row r="18" spans="1:4" s="35" customFormat="1" ht="15" customHeight="1">
      <c r="A18" s="32" t="s">
        <v>61</v>
      </c>
      <c r="B18" s="32" t="s">
        <v>62</v>
      </c>
      <c r="C18" s="36">
        <v>139827069653</v>
      </c>
      <c r="D18" s="34">
        <v>138205740125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/>
      <c r="D20" s="30"/>
    </row>
    <row r="21" spans="1:4" ht="15" customHeight="1">
      <c r="A21" s="4" t="s">
        <v>65</v>
      </c>
      <c r="B21" s="4" t="s">
        <v>39</v>
      </c>
      <c r="C21" s="31"/>
      <c r="D21" s="30"/>
    </row>
    <row r="22" spans="1:4" ht="15" customHeight="1">
      <c r="A22" s="4" t="s">
        <v>66</v>
      </c>
      <c r="B22" s="4" t="s">
        <v>41</v>
      </c>
      <c r="C22" s="38">
        <v>0</v>
      </c>
      <c r="D22" s="38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42" t="s">
        <v>77</v>
      </c>
      <c r="B33" s="42"/>
      <c r="C33" s="42"/>
      <c r="D33" s="42"/>
    </row>
    <row r="34" spans="1:4" ht="15" customHeight="1">
      <c r="A34" s="42" t="s">
        <v>78</v>
      </c>
      <c r="B34" s="42"/>
      <c r="C34" s="42"/>
      <c r="D34" s="4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{'SheetId':'0f0a93f5-60f7-4c27-9121-9ea290dd8334','UId':'7d8df9de-6ec3-46c6-a9cb-3bb3debdabc3','Col':3,'Row':4,'Format':'numberic','Value':'167228510896','TargetCode':''}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{'SheetId':'0f0a93f5-60f7-4c27-9121-9ea290dd8334','UId':'6878300a-c20f-462d-9746-1f03421f3475','Col':4,'Row':4,'Format':'numberic','Value':'166418803011','TargetCode':''}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{'SheetId':'0f0a93f5-60f7-4c27-9121-9ea290dd8334','UId':'cc99c128-86ca-47ff-b226-95c60d9beb91','Col':3,'Row':6,'Format':'numberic','Value':'12284.08','TargetCode':''}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{'SheetId':'0f0a93f5-60f7-4c27-9121-9ea290dd8334','UId':'c3bfcec2-e653-4f82-860b-803225fef5d1','Col':4,'Row':6,'Format':'numberic','Value':'12235.06','TargetCode':''}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{'SheetId':'0f0a93f5-60f7-4c27-9121-9ea290dd8334','UId':'1a4c42c9-725c-46f6-8a85-4bdbfb1f8740','Col':3,'Row':8,'Format':'numberic','Value':'166927355916','TargetCode':''}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{'SheetId':'0f0a93f5-60f7-4c27-9121-9ea290dd8334','UId':'102a5969-ecf0-48a6-9b4c-2ef748e27d05','Col':4,'Row':8,'Format':'numberic','Value':'167228510896','TargetCode':''}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{'SheetId':'0f0a93f5-60f7-4c27-9121-9ea290dd8334','UId':'0adef1d5-524d-427d-84c0-491fb70d8521','Col':3,'Row':10,'Format':'numberic','Value':'12281.52','TargetCode':''}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{'SheetId':'0f0a93f5-60f7-4c27-9121-9ea290dd8334','UId':'dfb17dcf-c5ba-4757-9b28-e20992bc4553','Col':4,'Row':10,'Format':'numberic','Value':'12284.08','TargetCode':''}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{'SheetId':'0f0a93f5-60f7-4c27-9121-9ea290dd8334','UId':'8c1be6bf-76a4-42d7-9fe4-f4822068d5a4','Col':3,'Row':11,'Format':'numberic','Value':'-301154980','TargetCode':''}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{'SheetId':'0f0a93f5-60f7-4c27-9121-9ea290dd8334','UId':'45174d06-2d38-411d-96aa-79e2629d72fe','Col':4,'Row':11,'Format':'numberic','Value':'809707885','TargetCode':''}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{'SheetId':'0f0a93f5-60f7-4c27-9121-9ea290dd8334','UId':'47189bce-6760-48da-9fba-cbd16cc1da69','Col':3,'Row':12,'Format':'numberic','Value':'-35062302','TargetCode':''}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{'SheetId':'0f0a93f5-60f7-4c27-9121-9ea290dd8334','UId':'54b90877-796c-44fd-b01c-bac401362c90','Col':4,'Row':12,'Format':'numberic','Value':'666738576','TargetCode':''}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{'SheetId':'0f0a93f5-60f7-4c27-9121-9ea290dd8334','UId':'b596263e-ac83-4575-a696-5d078fa3d3e4','Col':3,'Row':13,'Format':'numberic','Value':'-266092678','TargetCode':''}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{'SheetId':'0f0a93f5-60f7-4c27-9121-9ea290dd8334','UId':'97dfbdb2-a540-49b5-997a-79b58e09a2ce','Col':4,'Row':13,'Format':'numberic','Value':'142969309','TargetCode':''}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{'SheetId':'0f0a93f5-60f7-4c27-9121-9ea290dd8334','UId':'99c444f1-5fe2-45a1-82fa-ae77b2e76c8c','Col':3,'Row':15,'Format':'numberic','Value':'-2.55999999999949','TargetCode':''}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{'SheetId':'0f0a93f5-60f7-4c27-9121-9ea290dd8334','UId':'3c320467-dbd9-42b8-b876-53a4718cfc56','Col':4,'Row':15,'Format':'numberic','Value':'49.0200000000004','TargetCode':''}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{'SheetId':'0f0a93f5-60f7-4c27-9121-9ea290dd8334','UId':'b5f075a6-84c7-47a7-aca6-304f3e7f098b','Col':3,'Row':17,'Format':'numberic','Value':'167228510896','TargetCode':''}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{'SheetId':'0f0a93f5-60f7-4c27-9121-9ea290dd8334','UId':'4a3b5e69-6655-4a3c-91ad-151d0daffbbe','Col':4,'Row':17,'Format':'numberic','Value':'167228510896','TargetCode':''}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{'SheetId':'0f0a93f5-60f7-4c27-9121-9ea290dd8334','UId':'bc8aae90-3d32-424c-89d6-00637a1a5749','Col':3,'Row':18,'Format':'numberic','Value':'139827069653','TargetCode':''}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{'SheetId':'0f0a93f5-60f7-4c27-9121-9ea290dd8334','UId':'0712758c-ed69-4c11-ad9c-a1786f232e94','Col':4,'Row':18,'Format':'numberic','Value':'138205740125','TargetCode':''}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GWLWdnEJo6IG5cA1mn0qVCbci/4=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PT9J+0YpDMUF18RClmDO/NIRJ0E=</DigestValue>
    </Reference>
  </SignedInfo>
  <SignatureValue>J1SG/J9k7k/Ijs0VaVbvvf1OJggcJ2gEolTMj76Qo7SuF9sj4qA9Dqo19q5n35nV83MtaGWolnOR
8bWMFXdU2IchwUJt3HekpaIPHVraBBBoX1KWC3rOIM8Kuq4Xsc89nO6uyb2go34NXHElEz5VeKI+
5iZk4jt9oQGnboQdiWo=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styles.xml?ContentType=application/vnd.openxmlformats-officedocument.spreadsheetml.styles+xml">
        <DigestMethod Algorithm="http://www.w3.org/2000/09/xmldsig#sha1"/>
        <DigestValue>OA0xM/M8WUyuA4/0GGCa8virlC4=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qiRn3qnEBzxsEGTA9Nhm9uOtRa0=</DigestValue>
      </Reference>
      <Reference URI="/xl/drawings/vmlDrawing1.vml?ContentType=application/vnd.openxmlformats-officedocument.vmlDrawing">
        <DigestMethod Algorithm="http://www.w3.org/2000/09/xmldsig#sha1"/>
        <DigestValue>DNnCBPHIymKkNdAI2R/Hnfvn8ts=</DigestValue>
      </Reference>
      <Reference URI="/xl/sharedStrings.xml?ContentType=application/vnd.openxmlformats-officedocument.spreadsheetml.sharedStrings+xml">
        <DigestMethod Algorithm="http://www.w3.org/2000/09/xmldsig#sha1"/>
        <DigestValue>eDeujUm8heymk32tjHG0Z3M/H9s=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rEJ+tX6qPiwzFSSFVX0VdV/qJEs=</DigestValue>
      </Reference>
      <Reference URI="/xl/calcChain.xml?ContentType=application/vnd.openxmlformats-officedocument.spreadsheetml.calcChain+xml">
        <DigestMethod Algorithm="http://www.w3.org/2000/09/xmldsig#sha1"/>
        <DigestValue>XTGaSBa2fLJ+xQu6NKszfXHFWZI=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worksheets/sheet1.xml?ContentType=application/vnd.openxmlformats-officedocument.spreadsheetml.worksheet+xml">
        <DigestMethod Algorithm="http://www.w3.org/2000/09/xmldsig#sha1"/>
        <DigestValue>lZoGVGPLN7KawkD4fBwaLuANgk4=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2.xml?ContentType=application/vnd.openxmlformats-officedocument.spreadsheetml.worksheet+xml">
        <DigestMethod Algorithm="http://www.w3.org/2000/09/xmldsig#sha1"/>
        <DigestValue>lXcXyBJA0hNAHhBKKFSJkiupCio=</DigestValue>
      </Reference>
      <Reference URI="/xl/workbook.xml?ContentType=application/vnd.openxmlformats-officedocument.spreadsheetml.sheet.main+xml">
        <DigestMethod Algorithm="http://www.w3.org/2000/09/xmldsig#sha1"/>
        <DigestValue>4rMtf7cK+ZgBACj6auYAFce5XoI=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2022-10-10T09:39:29Z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2022-10-10T09:39:29Z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WqmXCpqrwcYS8xqH3Upm1qlIJJU=</DigestValue>
    </Reference>
    <Reference Type="http://www.w3.org/2000/09/xmldsig#Object" URI="#idOfficeObject">
      <DigestMethod Algorithm="http://www.w3.org/2000/09/xmldsig#sha1"/>
      <DigestValue>X4zEZMB1rIr0yXxHxKJNDisNYaE=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jWXPgH41FDMPPzFNkRerJrgsCDM=</DigestValue>
    </Reference>
  </SignedInfo>
  <SignatureValue>eutisFxet+0EaUyQaUJ159QZXCOYcnUkXtjJK1bctK3MypBtOL429uENgCLIycyBygYMZIzPiO0h
X3PJXQkJDc8BoSsk4n23iNCXW49v7vKFnWDepSD8RTW9L0pSaryDjxyTYCRr/F6H50MxjbbMIj4g
xMtX0/hbZfH3TYVymlo=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XTGaSBa2fLJ+xQu6NKszfXHFWZI=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DNnCBPHIymKkNdAI2R/Hnfvn8ts=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rEJ+tX6qPiwzFSSFVX0VdV/qJEs=</DigestValue>
      </Reference>
      <Reference URI="/xl/sharedStrings.xml?ContentType=application/vnd.openxmlformats-officedocument.spreadsheetml.sharedStrings+xml">
        <DigestMethod Algorithm="http://www.w3.org/2000/09/xmldsig#sha1"/>
        <DigestValue>eDeujUm8heymk32tjHG0Z3M/H9s=</DigestValue>
      </Reference>
      <Reference URI="/xl/styles.xml?ContentType=application/vnd.openxmlformats-officedocument.spreadsheetml.styles+xml">
        <DigestMethod Algorithm="http://www.w3.org/2000/09/xmldsig#sha1"/>
        <DigestValue>OA0xM/M8WUyuA4/0GGCa8virlC4=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4rMtf7cK+ZgBACj6auYAFce5XoI=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lZoGVGPLN7KawkD4fBwaLuANgk4=</DigestValue>
      </Reference>
      <Reference URI="/xl/worksheets/sheet2.xml?ContentType=application/vnd.openxmlformats-officedocument.spreadsheetml.worksheet+xml">
        <DigestMethod Algorithm="http://www.w3.org/2000/09/xmldsig#sha1"/>
        <DigestValue>lXcXyBJA0hNAHhBKKFSJkiupCio=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qiRn3qnEBzxsEGTA9Nhm9uOtRa0=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2022-10-10T10:05:14Z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16.0.10382/14</OfficeVersion>
          <ApplicationVersion>16.0.10390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2022-10-10T10:05:14Z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2022-10-10T08:57:01Z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