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3\BIDV\Ký số\VNDAF\Tháng 1\Ngày\"/>
    </mc:Choice>
  </mc:AlternateContent>
  <bookViews>
    <workbookView xWindow="0" yWindow="0" windowWidth="19200" windowHeight="73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<sst xmlns="http://schemas.openxmlformats.org/spreadsheetml/2006/main" count="169" uniqueCount="84">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</sst>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zoomScaleNormal="100" zoomScaleSheetLayoutView="100" workbookViewId="0">
      <selection activeCell="D4" sqref="D4"/>
    </sheetView>
  </sheetViews>
  <sheetFormatPr defaultRowHeight="12.5" x14ac:dyDescent="0.25"/>
  <cols>
    <col min="1" max="1" width="37" customWidth="1"/>
    <col min="2" max="2" width="8.1796875" customWidth="1"/>
    <col min="3" max="3" width="41.54296875" customWidth="1"/>
    <col min="4" max="4" width="46.1796875" customWidth="1"/>
  </cols>
  <sheetData>
    <row r="1" spans="1:5" ht="30" customHeight="1" x14ac:dyDescent="0.25">
      <c r="A1" s="26" t="s">
        <v>0</v>
      </c>
      <c r="B1" s="26"/>
      <c r="C1" s="26"/>
      <c r="D1" s="26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25">
        <v>44939</v>
      </c>
    </row>
    <row r="3" spans="1:5" ht="15" customHeight="1" x14ac:dyDescent="0.35">
      <c r="A3" s="1"/>
      <c r="B3" s="1" t="s">
        <v>1</v>
      </c>
      <c r="C3" s="2" t="s">
        <v>3</v>
      </c>
      <c r="D3" s="8">
        <f>+D2+2</f>
        <v>44941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tr">
        <f>"Ngày định giá/Ngày giao dịch: ngày "&amp;DAY(D3)+1&amp;" tháng "&amp;MONTH(D3)&amp;" năm "&amp;YEAR(D3)</f>
        <v>Ngày định giá/Ngày giao dịch: ngày 16 tháng 1 năm 2023</v>
      </c>
      <c r="B8" s="1"/>
      <c r="C8" s="1"/>
      <c r="D8" s="1" t="s">
        <v>4</v>
      </c>
    </row>
    <row r="9" spans="1:5" ht="15" customHeight="1" x14ac:dyDescent="0.3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9" t="s">
        <v>19</v>
      </c>
      <c r="D17" s="29"/>
    </row>
    <row r="18" spans="1:4" ht="15" customHeight="1" x14ac:dyDescent="0.35">
      <c r="A18" s="1" t="s">
        <v>1</v>
      </c>
      <c r="B18" s="1" t="s">
        <v>1</v>
      </c>
      <c r="C18" s="29" t="s">
        <v>20</v>
      </c>
      <c r="D18" s="29"/>
    </row>
    <row r="19" spans="1:4" ht="15" customHeight="1" x14ac:dyDescent="0.35">
      <c r="A19" s="1" t="s">
        <v>1</v>
      </c>
      <c r="B19" s="1" t="s">
        <v>1</v>
      </c>
      <c r="C19" s="29" t="s">
        <v>21</v>
      </c>
      <c r="D19" s="29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7" t="s">
        <v>22</v>
      </c>
      <c r="B23" s="27"/>
      <c r="C23" s="27" t="s">
        <v>23</v>
      </c>
      <c r="D23" s="27"/>
    </row>
    <row r="24" spans="1:4" ht="15" customHeight="1" x14ac:dyDescent="0.25">
      <c r="A24" s="28" t="s">
        <v>24</v>
      </c>
      <c r="B24" s="28"/>
      <c r="C24" s="28" t="s">
        <v>24</v>
      </c>
      <c r="D24" s="28"/>
    </row>
    <row r="25" spans="1:4" ht="15" customHeight="1" x14ac:dyDescent="0.35">
      <c r="A25" s="29" t="s">
        <v>1</v>
      </c>
      <c r="B25" s="29"/>
      <c r="C25" s="29" t="s">
        <v>1</v>
      </c>
      <c r="D25" s="2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opLeftCell="B1" zoomScaleNormal="100" zoomScaleSheetLayoutView="100" workbookViewId="0">
      <selection activeCell="C3" sqref="C3:D9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226976997855</v>
      </c>
      <c r="D3" s="12">
        <v>226936243214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13370.17</v>
      </c>
      <c r="D5" s="13">
        <v>13363.27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329566.27000000008</v>
      </c>
      <c r="D7" s="9">
        <v>329566.27000000008</v>
      </c>
    </row>
    <row r="8" spans="1:4" ht="15" customHeight="1" x14ac:dyDescent="0.35">
      <c r="A8" s="4" t="s">
        <v>38</v>
      </c>
      <c r="B8" s="4" t="s">
        <v>39</v>
      </c>
      <c r="C8" s="20">
        <v>4406357056.1659012</v>
      </c>
      <c r="D8" s="20">
        <v>4404083048.9029007</v>
      </c>
    </row>
    <row r="9" spans="1:4" ht="15" customHeight="1" x14ac:dyDescent="0.35">
      <c r="A9" s="4" t="s">
        <v>40</v>
      </c>
      <c r="B9" s="4" t="s">
        <v>41</v>
      </c>
      <c r="C9" s="10">
        <v>1.9400000000000001E-2</v>
      </c>
      <c r="D9" s="10">
        <v>1.9400000000000001E-2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9" t="s">
        <v>77</v>
      </c>
      <c r="B33" s="29"/>
      <c r="C33" s="29"/>
      <c r="D33" s="29"/>
    </row>
    <row r="34" spans="1:4" ht="15" customHeight="1" x14ac:dyDescent="0.35">
      <c r="A34" s="29" t="s">
        <v>78</v>
      </c>
      <c r="B34" s="29"/>
      <c r="C34" s="29"/>
      <c r="D34" s="2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{'SheetId':'532945ab-6ee2-445c-968d-e7f02eb76aac','UId':'1f175759-6dcd-4ce2-a463-54620d3cec54','Col':3,'Row':3,'Format':'numberic','Value':'226976997855','TargetCode':''}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{'SheetId':'532945ab-6ee2-445c-968d-e7f02eb76aac','UId':'df63451e-4881-4f55-9d40-3ad3e6256289','Col':4,'Row':3,'Format':'numberic','Value':'226936243214','TargetCode':''}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{'SheetId':'532945ab-6ee2-445c-968d-e7f02eb76aac','UId':'8922bb11-1c36-45a2-b95e-d93a0bfb38a0','Col':3,'Row':5,'Format':'numberic','Value':'13370.17','TargetCode':''}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{'SheetId':'532945ab-6ee2-445c-968d-e7f02eb76aac','UId':'0386b55c-340a-4ccd-b981-23c5ede5d6b8','Col':4,'Row':5,'Format':'numberic','Value':'13363.27','TargetCode':''}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{'SheetId':'532945ab-6ee2-445c-968d-e7f02eb76aac','UId':'0122b8e6-6e98-44a3-b5f5-62119cc28b58','Col':3,'Row':7,'Format':'numberic','Value':'329566.27','TargetCode':''}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{'SheetId':'532945ab-6ee2-445c-968d-e7f02eb76aac','UId':'168f3043-fb6e-4c8d-b2e8-aadbc57d62ae','Col':4,'Row':7,'Format':'numberic','Value':'329566.27','TargetCode':''}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{'SheetId':'532945ab-6ee2-445c-968d-e7f02eb76aac','UId':'dc373327-812c-4574-a89b-45e7962c83f9','Col':3,'Row':8,'Format':'numberic','Value':'4406357056.1659','TargetCode':''}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{'SheetId':'532945ab-6ee2-445c-968d-e7f02eb76aac','UId':'61429e25-1f7f-4225-afcd-4f77120fa043','Col':4,'Row':8,'Format':'numberic','Value':'4404083048.9029','TargetCode':''}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{'SheetId':'532945ab-6ee2-445c-968d-e7f02eb76aac','UId':'edff4b95-f346-4d9f-b0ef-26cf1f17b229','Col':3,'Row':9,'Format':'numberic','Value':'0.0194','TargetCode':''}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{'SheetId':'532945ab-6ee2-445c-968d-e7f02eb76aac','UId':'2d8d3015-7339-4a4c-89aa-d8c5184315f6','Col':4,'Row':9,'Format':'numberic','Value':'0.0194','TargetCode':''}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vrg3HfsneblJqK4RMVMvP9cuqTU=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L1PP0LYRvxvCsXcmEbKheTlVLpE=</DigestValue>
    </Reference>
  </SignedInfo>
  <SignatureValue>ibaUMgxJgEKiP+q9FsxuhYiB8Dfa7Vpm+Z9XbASWNWrU6MIcHcyl7+HOT2n+ldXXoMJGjLQHe9mR
hZTcSGXV5fWxlF6yEdQU/J0qK04KoHNdhLyZoXBnKXpQgNoRjXLwiumzCwClm5ajKJkzg6sqVh/Q
m4w6MgGeMYtWdj4LyPE=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styles.xml?ContentType=application/vnd.openxmlformats-officedocument.spreadsheetml.styles+xml">
        <DigestMethod Algorithm="http://www.w3.org/2000/09/xmldsig#sha1"/>
        <DigestValue>4iCSaufeaXTk1tzZbH9k0ClVYZU=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iUOobOSbaJ5J80BsHgPdgjNH/gE=</DigestValue>
      </Reference>
      <Reference URI="/xl/drawings/vmlDrawing1.vml?ContentType=application/vnd.openxmlformats-officedocument.vmlDrawing">
        <DigestMethod Algorithm="http://www.w3.org/2000/09/xmldsig#sha1"/>
        <DigestValue>+MDFJy/ul+rkkqQKpBmiPElJ/dI=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h0sE+XyW5/fh9Rcz5WDLA18KEos=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Aep/KB2e6pExpMB+SjnYiWLXruE=</DigestValue>
      </Reference>
      <Reference URI="/xl/worksheets/sheet3.xml?ContentType=application/vnd.openxmlformats-officedocument.spreadsheetml.worksheet+xml">
        <DigestMethod Algorithm="http://www.w3.org/2000/09/xmldsig#sha1"/>
        <DigestValue>Pv5ILpM5eayucIjf5ExpsS7zkRo=</DigestValue>
      </Reference>
      <Reference URI="/xl/worksheets/sheet2.xml?ContentType=application/vnd.openxmlformats-officedocument.spreadsheetml.worksheet+xml">
        <DigestMethod Algorithm="http://www.w3.org/2000/09/xmldsig#sha1"/>
        <DigestValue>tq1E6SQNnEA4/sWHqDXNDta9g5c=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2023-01-16T07:29:44Z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2023-01-16T07:29:44Z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9N07Ex4lNePcC7RCM8qqRmHabHA=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zzFCZEqqeqYRoC2jBS3iWx775QA=</DigestValue>
    </Reference>
  </SignedInfo>
  <SignatureValue>Iuc7JoK6UpZt6n1DkmjeREuPLjEbFYt4GQxaR0Z/M3c71kkZ/jmZb+5jkIj1JYFPI+Xy53GDL+so
R2vZEiMeagXWOV9wQKmyu7WlD5LeUJdDqE5Hlc/TE7MaOLQWJNldHDuwFEXVo3H1a/LPxl7ZXaFd
TDUIEmUQMqES6dnv5CQ=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JvYHMmWiBqNQqzjqnzwRR5Ahbjc=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JvYHMmWiBqNQqzjqnzwRR5Ahbjc=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EQJy2m6Ik+k1oN4UUIvfGRTUl+Y=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xgpX/sNLZujtI3JSfhc5C03OSsQ=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BvpewIMmMF8iFQ+eRyU3CW46xls=</DigestValue>
      </Reference>
      <Reference URI="/xl/worksheets/sheet2.xml?ContentType=application/vnd.openxmlformats-officedocument.spreadsheetml.worksheet+xml">
        <DigestMethod Algorithm="http://www.w3.org/2000/09/xmldsig#sha1"/>
        <DigestValue>zGfp/fgqagKNnj1PB636BTWp700=</DigestValue>
      </Reference>
      <Reference URI="/xl/worksheets/sheet3.xml?ContentType=application/vnd.openxmlformats-officedocument.spreadsheetml.worksheet+xml">
        <DigestMethod Algorithm="http://www.w3.org/2000/09/xmldsig#sha1"/>
        <DigestValue>KJK4UMushTm/9eGdmXdqpP7c6js=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lXVE3xMWKZwHK27lGwmfz7CJyto=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2023-01-17T09:28:50Z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2023-01-17T09:28:50Z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2023-01-17T09:28:48Z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2023-01-17T09:28:35Z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ac84a918-cc43-4071-a791-479b972c868d</vt:lpwstr>
  </property>
  <property fmtid="{D5CDD505-2E9C-101B-9397-08002B2CF9AE}" pid="10" name="MSIP_Label_45c19771-a210-48a1-a490-7212c7808513_ContentBits">
    <vt:lpwstr>0</vt:lpwstr>
  </property>
</Properties>
</file>