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xl/comments1.xml" ContentType="application/vnd.openxmlformats-officedocument.spreadsheetml.comment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6.0.230\ipaam\IPAAM\Accounting\4. Báo cáo gửi UBCK -UBGS\2023\BIDV\Ký số\VNDAF\Tháng 1\Ngày\"/>
    </mc:Choice>
  </mc:AlternateContent>
  <bookViews>
    <workbookView xWindow="0" yWindow="0" windowWidth="19200" windowHeight="730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 calcOnSave="0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<sst xmlns="http://schemas.openxmlformats.org/spreadsheetml/2006/main" count="169" uniqueCount="84">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</sst>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zoomScaleNormal="100" zoomScaleSheetLayoutView="100" workbookViewId="0">
      <selection activeCell="D4" sqref="D4"/>
    </sheetView>
  </sheetViews>
  <sheetFormatPr defaultRowHeight="12.5" x14ac:dyDescent="0.25"/>
  <cols>
    <col min="1" max="1" width="37" customWidth="1"/>
    <col min="2" max="2" width="8.1796875" customWidth="1"/>
    <col min="3" max="3" width="41.54296875" customWidth="1"/>
    <col min="4" max="4" width="46.1796875" customWidth="1"/>
  </cols>
  <sheetData>
    <row r="1" spans="1:5" ht="30" customHeight="1" x14ac:dyDescent="0.25">
      <c r="A1" s="26" t="s">
        <v>0</v>
      </c>
      <c r="B1" s="26"/>
      <c r="C1" s="26"/>
      <c r="D1" s="26"/>
    </row>
    <row r="2" spans="1:5" ht="15" customHeight="1" x14ac:dyDescent="0.35">
      <c r="A2" s="1" t="s">
        <v>1</v>
      </c>
      <c r="B2" s="1" t="s">
        <v>1</v>
      </c>
      <c r="C2" s="2" t="s">
        <v>2</v>
      </c>
      <c r="D2" s="25">
        <v>44942</v>
      </c>
    </row>
    <row r="3" spans="1:5" ht="15" customHeight="1" x14ac:dyDescent="0.35">
      <c r="A3" s="1"/>
      <c r="B3" s="1" t="s">
        <v>1</v>
      </c>
      <c r="C3" s="2" t="s">
        <v>3</v>
      </c>
      <c r="D3" s="8">
        <f>+D2</f>
        <v>44942</v>
      </c>
      <c r="E3" s="8"/>
    </row>
    <row r="4" spans="1:5" ht="15" customHeight="1" x14ac:dyDescent="0.3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35">
      <c r="A5" s="11" t="s">
        <v>82</v>
      </c>
      <c r="B5" s="1"/>
      <c r="C5" s="1"/>
      <c r="D5" s="1" t="s">
        <v>1</v>
      </c>
    </row>
    <row r="6" spans="1:5" ht="15" customHeight="1" x14ac:dyDescent="0.35">
      <c r="A6" s="1" t="s">
        <v>81</v>
      </c>
      <c r="B6" s="1"/>
      <c r="C6" s="1"/>
      <c r="D6" s="1" t="s">
        <v>1</v>
      </c>
    </row>
    <row r="7" spans="1:5" ht="15" customHeight="1" x14ac:dyDescent="0.35">
      <c r="A7" s="22" t="s">
        <v>83</v>
      </c>
      <c r="B7" s="1"/>
      <c r="C7" s="1"/>
      <c r="D7" s="1"/>
    </row>
    <row r="8" spans="1:5" ht="15" customHeight="1" x14ac:dyDescent="0.35">
      <c r="A8" s="23" t="str">
        <f>"Ngày định giá/Ngày giao dịch: ngày "&amp;DAY(D3)+1&amp;" tháng "&amp;MONTH(D3)&amp;" năm "&amp;YEAR(D3)</f>
        <v>Ngày định giá/Ngày giao dịch: ngày 17 tháng 1 năm 2023</v>
      </c>
      <c r="B8" s="1"/>
      <c r="C8" s="1"/>
      <c r="D8" s="1" t="s">
        <v>4</v>
      </c>
    </row>
    <row r="9" spans="1:5" ht="15" customHeight="1" x14ac:dyDescent="0.3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5">
      <c r="A17" s="1" t="s">
        <v>1</v>
      </c>
      <c r="B17" s="5" t="s">
        <v>18</v>
      </c>
      <c r="C17" s="29" t="s">
        <v>19</v>
      </c>
      <c r="D17" s="29"/>
    </row>
    <row r="18" spans="1:4" ht="15" customHeight="1" x14ac:dyDescent="0.35">
      <c r="A18" s="1" t="s">
        <v>1</v>
      </c>
      <c r="B18" s="1" t="s">
        <v>1</v>
      </c>
      <c r="C18" s="29" t="s">
        <v>20</v>
      </c>
      <c r="D18" s="29"/>
    </row>
    <row r="19" spans="1:4" ht="15" customHeight="1" x14ac:dyDescent="0.35">
      <c r="A19" s="1" t="s">
        <v>1</v>
      </c>
      <c r="B19" s="1" t="s">
        <v>1</v>
      </c>
      <c r="C19" s="29" t="s">
        <v>21</v>
      </c>
      <c r="D19" s="29"/>
    </row>
    <row r="20" spans="1:4" ht="15" customHeight="1" x14ac:dyDescent="0.3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5">
      <c r="A23" s="27" t="s">
        <v>22</v>
      </c>
      <c r="B23" s="27"/>
      <c r="C23" s="27" t="s">
        <v>23</v>
      </c>
      <c r="D23" s="27"/>
    </row>
    <row r="24" spans="1:4" ht="15" customHeight="1" x14ac:dyDescent="0.25">
      <c r="A24" s="28" t="s">
        <v>24</v>
      </c>
      <c r="B24" s="28"/>
      <c r="C24" s="28" t="s">
        <v>24</v>
      </c>
      <c r="D24" s="28"/>
    </row>
    <row r="25" spans="1:4" ht="15" customHeight="1" x14ac:dyDescent="0.35">
      <c r="A25" s="29" t="s">
        <v>1</v>
      </c>
      <c r="B25" s="29"/>
      <c r="C25" s="29" t="s">
        <v>1</v>
      </c>
      <c r="D25" s="2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opLeftCell="B1" zoomScaleNormal="100" zoomScaleSheetLayoutView="100" workbookViewId="0">
      <selection activeCell="C3" sqref="C3:D9"/>
    </sheetView>
  </sheetViews>
  <sheetFormatPr defaultRowHeight="12.5" x14ac:dyDescent="0.25"/>
  <cols>
    <col min="1" max="1" width="7.453125" customWidth="1"/>
    <col min="2" max="2" width="54.81640625" customWidth="1"/>
    <col min="3" max="4" width="23.26953125" customWidth="1"/>
  </cols>
  <sheetData>
    <row r="1" spans="1:4" ht="33.75" customHeight="1" x14ac:dyDescent="0.3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3">
      <c r="A2" s="7" t="s">
        <v>9</v>
      </c>
      <c r="B2" s="17" t="s">
        <v>28</v>
      </c>
      <c r="C2" s="19"/>
      <c r="D2" s="19"/>
    </row>
    <row r="3" spans="1:4" ht="15" customHeight="1" x14ac:dyDescent="0.35">
      <c r="A3" s="4" t="s">
        <v>29</v>
      </c>
      <c r="B3" s="4" t="s">
        <v>30</v>
      </c>
      <c r="C3" s="12">
        <v>228562873005</v>
      </c>
      <c r="D3" s="12">
        <v>226976997855</v>
      </c>
    </row>
    <row r="4" spans="1:4" ht="15" customHeight="1" x14ac:dyDescent="0.35">
      <c r="A4" s="4" t="s">
        <v>31</v>
      </c>
      <c r="B4" s="4" t="s">
        <v>32</v>
      </c>
      <c r="C4" s="12"/>
      <c r="D4" s="12"/>
    </row>
    <row r="5" spans="1:4" ht="15" customHeight="1" x14ac:dyDescent="0.35">
      <c r="A5" s="4" t="s">
        <v>33</v>
      </c>
      <c r="B5" s="4" t="s">
        <v>34</v>
      </c>
      <c r="C5" s="13">
        <v>13477.08</v>
      </c>
      <c r="D5" s="13">
        <v>13370.17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5">
      <c r="A7" s="4" t="s">
        <v>36</v>
      </c>
      <c r="B7" s="4" t="s">
        <v>37</v>
      </c>
      <c r="C7" s="9">
        <v>329566.27000000008</v>
      </c>
      <c r="D7" s="9">
        <v>329566.27000000008</v>
      </c>
    </row>
    <row r="8" spans="1:4" ht="15" customHeight="1" x14ac:dyDescent="0.35">
      <c r="A8" s="4" t="s">
        <v>38</v>
      </c>
      <c r="B8" s="4" t="s">
        <v>39</v>
      </c>
      <c r="C8" s="20">
        <v>4441590986.0916014</v>
      </c>
      <c r="D8" s="20">
        <v>4406357056.1659012</v>
      </c>
    </row>
    <row r="9" spans="1:4" ht="15" customHeight="1" x14ac:dyDescent="0.35">
      <c r="A9" s="4" t="s">
        <v>40</v>
      </c>
      <c r="B9" s="4" t="s">
        <v>41</v>
      </c>
      <c r="C9" s="10">
        <v>1.9400000000000001E-2</v>
      </c>
      <c r="D9" s="10">
        <v>1.9400000000000001E-2</v>
      </c>
    </row>
    <row r="12" spans="1:4" x14ac:dyDescent="0.25">
      <c r="C12" s="14"/>
      <c r="D12" s="14"/>
    </row>
    <row r="13" spans="1:4" x14ac:dyDescent="0.25">
      <c r="C13" s="14"/>
      <c r="D13" s="14"/>
    </row>
    <row r="14" spans="1:4" x14ac:dyDescent="0.25">
      <c r="C14" s="14"/>
      <c r="D14" s="14"/>
    </row>
    <row r="15" spans="1:4" x14ac:dyDescent="0.25">
      <c r="C15" s="14"/>
      <c r="D15" s="14"/>
    </row>
    <row r="16" spans="1:4" x14ac:dyDescent="0.25">
      <c r="C16" s="14"/>
      <c r="D16" s="14"/>
    </row>
    <row r="17" spans="3:4" x14ac:dyDescent="0.25">
      <c r="C17" s="14"/>
      <c r="D17" s="14"/>
    </row>
    <row r="18" spans="3:4" x14ac:dyDescent="0.25">
      <c r="C18" s="14"/>
      <c r="D18" s="14"/>
    </row>
    <row r="19" spans="3:4" x14ac:dyDescent="0.25">
      <c r="C19" s="14"/>
      <c r="D19" s="14"/>
    </row>
    <row r="22" spans="3:4" x14ac:dyDescent="0.25">
      <c r="C22" s="15"/>
      <c r="D22" s="15"/>
    </row>
    <row r="23" spans="3:4" x14ac:dyDescent="0.25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I5" sqref="I5"/>
    </sheetView>
  </sheetViews>
  <sheetFormatPr defaultRowHeight="12.5" x14ac:dyDescent="0.25"/>
  <cols>
    <col min="1" max="1" width="6.81640625" customWidth="1"/>
    <col min="2" max="2" width="65" customWidth="1"/>
    <col min="3" max="4" width="20.4531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5">
      <c r="A4" s="4" t="s">
        <v>29</v>
      </c>
      <c r="B4" s="4" t="s">
        <v>44</v>
      </c>
      <c r="C4" s="4"/>
      <c r="D4" s="4"/>
    </row>
    <row r="5" spans="1:4" ht="15" customHeight="1" x14ac:dyDescent="0.35">
      <c r="A5" s="4" t="s">
        <v>31</v>
      </c>
      <c r="B5" s="4" t="s">
        <v>45</v>
      </c>
      <c r="C5" s="4"/>
      <c r="D5" s="4"/>
    </row>
    <row r="6" spans="1:4" ht="15" customHeight="1" x14ac:dyDescent="0.35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5">
      <c r="A8" s="4" t="s">
        <v>36</v>
      </c>
      <c r="B8" s="4" t="s">
        <v>44</v>
      </c>
      <c r="C8" s="4"/>
      <c r="D8" s="4"/>
    </row>
    <row r="9" spans="1:4" ht="15" customHeight="1" x14ac:dyDescent="0.35">
      <c r="A9" s="4" t="s">
        <v>38</v>
      </c>
      <c r="B9" s="4" t="s">
        <v>45</v>
      </c>
      <c r="C9" s="4"/>
      <c r="D9" s="4"/>
    </row>
    <row r="10" spans="1:4" ht="15" customHeight="1" x14ac:dyDescent="0.35">
      <c r="A10" s="4" t="s">
        <v>40</v>
      </c>
      <c r="B10" s="4" t="s">
        <v>46</v>
      </c>
      <c r="C10" s="4"/>
      <c r="D10" s="4"/>
    </row>
    <row r="11" spans="1:4" ht="13.15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5">
      <c r="A12" s="4" t="s">
        <v>49</v>
      </c>
      <c r="B12" s="4" t="s">
        <v>50</v>
      </c>
      <c r="C12" s="4"/>
      <c r="D12" s="4"/>
    </row>
    <row r="13" spans="1:4" ht="15" customHeight="1" x14ac:dyDescent="0.35">
      <c r="A13" s="4" t="s">
        <v>51</v>
      </c>
      <c r="B13" s="4" t="s">
        <v>52</v>
      </c>
      <c r="C13" s="4"/>
      <c r="D13" s="4"/>
    </row>
    <row r="14" spans="1:4" ht="15" customHeight="1" x14ac:dyDescent="0.35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5">
      <c r="A17" s="4" t="s">
        <v>59</v>
      </c>
      <c r="B17" s="4" t="s">
        <v>60</v>
      </c>
      <c r="C17" s="4"/>
      <c r="D17" s="4"/>
    </row>
    <row r="18" spans="1:4" ht="15" customHeight="1" x14ac:dyDescent="0.35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5">
      <c r="A20" s="4" t="s">
        <v>64</v>
      </c>
      <c r="B20" s="4" t="s">
        <v>37</v>
      </c>
      <c r="C20" s="4"/>
      <c r="D20" s="4"/>
    </row>
    <row r="21" spans="1:4" ht="15" customHeight="1" x14ac:dyDescent="0.35">
      <c r="A21" s="4" t="s">
        <v>65</v>
      </c>
      <c r="B21" s="4" t="s">
        <v>39</v>
      </c>
      <c r="C21" s="4"/>
      <c r="D21" s="4"/>
    </row>
    <row r="22" spans="1:4" ht="15" customHeight="1" x14ac:dyDescent="0.35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5">
      <c r="A28" s="4" t="s">
        <v>72</v>
      </c>
      <c r="B28" s="4" t="s">
        <v>73</v>
      </c>
      <c r="C28" s="4"/>
      <c r="D28" s="4"/>
    </row>
    <row r="29" spans="1:4" ht="15" customHeight="1" x14ac:dyDescent="0.35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5">
      <c r="A31" s="4" t="s">
        <v>59</v>
      </c>
      <c r="B31" s="4" t="s">
        <v>60</v>
      </c>
      <c r="C31" s="4"/>
      <c r="D31" s="4"/>
    </row>
    <row r="32" spans="1:4" ht="15" customHeight="1" x14ac:dyDescent="0.35">
      <c r="A32" s="4" t="s">
        <v>61</v>
      </c>
      <c r="B32" s="4" t="s">
        <v>62</v>
      </c>
      <c r="C32" s="4"/>
      <c r="D32" s="4"/>
    </row>
    <row r="33" spans="1:4" ht="15" customHeight="1" x14ac:dyDescent="0.35">
      <c r="A33" s="29" t="s">
        <v>77</v>
      </c>
      <c r="B33" s="29"/>
      <c r="C33" s="29"/>
      <c r="D33" s="29"/>
    </row>
    <row r="34" spans="1:4" ht="15" customHeight="1" x14ac:dyDescent="0.35">
      <c r="A34" s="29" t="s">
        <v>78</v>
      </c>
      <c r="B34" s="29"/>
      <c r="C34" s="29"/>
      <c r="D34" s="2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5" x14ac:dyDescent="0.25"/>
  <cols>
    <col min="1" max="1" width="6.81640625" customWidth="1"/>
    <col min="2" max="2" width="39.453125" customWidth="1"/>
    <col min="3" max="3" width="43.5429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5">
      <c r="A2" s="4" t="s">
        <v>80</v>
      </c>
      <c r="B2" s="4" t="s">
        <v>80</v>
      </c>
      <c r="C2" s="4" t="s">
        <v>80</v>
      </c>
    </row>
    <row r="3" spans="1:3" ht="15" customHeight="1" x14ac:dyDescent="0.3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5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{'SheetId':'532945ab-6ee2-445c-968d-e7f02eb76aac','UId':'1f175759-6dcd-4ce2-a463-54620d3cec54','Col':3,'Row':3,'Format':'numberic','Value':'228562873005','TargetCode':''}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{'SheetId':'532945ab-6ee2-445c-968d-e7f02eb76aac','UId':'df63451e-4881-4f55-9d40-3ad3e6256289','Col':4,'Row':3,'Format':'numberic','Value':'226976997855','TargetCode':''}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{'SheetId':'532945ab-6ee2-445c-968d-e7f02eb76aac','UId':'8922bb11-1c36-45a2-b95e-d93a0bfb38a0','Col':3,'Row':5,'Format':'numberic','Value':'13477.08','TargetCode':''}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{'SheetId':'532945ab-6ee2-445c-968d-e7f02eb76aac','UId':'0386b55c-340a-4ccd-b981-23c5ede5d6b8','Col':4,'Row':5,'Format':'numberic','Value':'13370.17','TargetCode':''}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{'SheetId':'532945ab-6ee2-445c-968d-e7f02eb76aac','UId':'0122b8e6-6e98-44a3-b5f5-62119cc28b58','Col':3,'Row':7,'Format':'numberic','Value':'329566.27','TargetCode':''}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{'SheetId':'532945ab-6ee2-445c-968d-e7f02eb76aac','UId':'168f3043-fb6e-4c8d-b2e8-aadbc57d62ae','Col':4,'Row':7,'Format':'numberic','Value':'329566.27','TargetCode':''}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{'SheetId':'532945ab-6ee2-445c-968d-e7f02eb76aac','UId':'dc373327-812c-4574-a89b-45e7962c83f9','Col':3,'Row':8,'Format':'numberic','Value':'4441590986.0916','TargetCode':''}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{'SheetId':'532945ab-6ee2-445c-968d-e7f02eb76aac','UId':'61429e25-1f7f-4225-afcd-4f77120fa043','Col':4,'Row':8,'Format':'numberic','Value':'4406357056.1659','TargetCode':''}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{'SheetId':'532945ab-6ee2-445c-968d-e7f02eb76aac','UId':'edff4b95-f346-4d9f-b0ef-26cf1f17b229','Col':3,'Row':9,'Format':'numberic','Value':'0.0194','TargetCode':''}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{'SheetId':'532945ab-6ee2-445c-968d-e7f02eb76aac','UId':'2d8d3015-7339-4a4c-89aa-d8c5184315f6','Col':4,'Row':9,'Format':'numberic','Value':'0.0194','TargetCode':''}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TLEeaXKpOb03m2qdx7rezML6DKg=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6A1fX7pgzFSLWuogsl8TAipb/Xg=</DigestValue>
    </Reference>
  </SignedInfo>
  <SignatureValue>wZm7+/FSwqAep3lKJBScYyU44Ha3SSDkkEoOBsfQEMSIqSFeuRnDgai+07iTjtf4F3QtZK6hdEHR
SSc2cq2edjJwWvf9tJOR6kvYv/+zo+1U1CabeJS4YU4ZPKO2Z6eWv4QtdIJuOEPAw54mZIMl6cNZ
TRLOGwwgSaNNFEDtx9A=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styles.xml?ContentType=application/vnd.openxmlformats-officedocument.spreadsheetml.styles+xml">
        <DigestMethod Algorithm="http://www.w3.org/2000/09/xmldsig#sha1"/>
        <DigestValue>4iCSaufeaXTk1tzZbH9k0ClVYZU=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ZiOhHBRBkFq3ch30YomxYplEseA=</DigestValue>
      </Reference>
      <Reference URI="/xl/drawings/vmlDrawing1.vml?ContentType=application/vnd.openxmlformats-officedocument.vmlDrawing">
        <DigestMethod Algorithm="http://www.w3.org/2000/09/xmldsig#sha1"/>
        <DigestValue>Pwm3IkTOY19IEDudkoSHTZn6KMU=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JutMw3ktq4B3lcof3cqInGHC5bI=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worksheets/sheet1.xml?ContentType=application/vnd.openxmlformats-officedocument.spreadsheetml.worksheet+xml">
        <DigestMethod Algorithm="http://www.w3.org/2000/09/xmldsig#sha1"/>
        <DigestValue>LvWSj5kAE/TT5LOLHQKjhBpIVE8=</DigestValue>
      </Reference>
      <Reference URI="/xl/worksheets/sheet3.xml?ContentType=application/vnd.openxmlformats-officedocument.spreadsheetml.worksheet+xml">
        <DigestMethod Algorithm="http://www.w3.org/2000/09/xmldsig#sha1"/>
        <DigestValue>Pv5ILpM5eayucIjf5ExpsS7zkRo=</DigestValue>
      </Reference>
      <Reference URI="/xl/worksheets/sheet2.xml?ContentType=application/vnd.openxmlformats-officedocument.spreadsheetml.worksheet+xml">
        <DigestMethod Algorithm="http://www.w3.org/2000/09/xmldsig#sha1"/>
        <DigestValue>dleV+OaMDIDg1X/CNRBF15Lwpb0=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2023-01-17T07:51:22Z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2023-01-17T07:51:22Z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OVKWfta/kvmSds2mzQ35//JLMmo=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kNz9utApj+sQqdWHxo2bxCU6slM=</DigestValue>
    </Reference>
  </SignedInfo>
  <SignatureValue>XFvH/6D9lAS6TX8zdT0bhg7bQsTDPW8QL5egCW/Pps503VmEX5qV3dWE7kp8SoGffN/kixReugnT
rQTYvh6xHOrZRP05i78lrzSEXNjX9g9S9m4tDAu/HY3h74Kq0B/TcolVZTXGt9YZsRnPTwdY4VWY
/Ba83gf4aBMXmB1IOeM=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MzEwvys0KAmz1YbH7ri0+/0ICU8=</DigestValue>
      </Reference>
      <Reference URI="/xl/drawings/vmlDrawing2.vml?ContentType=application/vnd.openxmlformats-officedocument.vmlDrawing">
        <DigestMethod Algorithm="http://www.w3.org/2000/09/xmldsig#sha1"/>
        <DigestValue>mN7BgCvKSyM0iZzSHGIrGOuHwXQ=</DigestValue>
      </Reference>
      <Reference URI="/xl/drawings/vmlDrawing3.vml?ContentType=application/vnd.openxmlformats-officedocument.vmlDrawing">
        <DigestMethod Algorithm="http://www.w3.org/2000/09/xmldsig#sha1"/>
        <DigestValue>SFzCWcVKsLlhYuBnlz/9FHVYgRA=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JvYHMmWiBqNQqzjqnzwRR5Ahbjc=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JvYHMmWiBqNQqzjqnzwRR5Ahbjc=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EQJy2m6Ik+k1oN4UUIvfGRTUl+Y=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eEqtItmGtuYXLePZauP5GezCzFg=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d3SLDWLwczCpm/wS51AYj98wVjc=</DigestValue>
      </Reference>
      <Reference URI="/xl/worksheets/sheet2.xml?ContentType=application/vnd.openxmlformats-officedocument.spreadsheetml.worksheet+xml">
        <DigestMethod Algorithm="http://www.w3.org/2000/09/xmldsig#sha1"/>
        <DigestValue>ymoONBsZFRneq17PwrEpZC/GziI=</DigestValue>
      </Reference>
      <Reference URI="/xl/worksheets/sheet3.xml?ContentType=application/vnd.openxmlformats-officedocument.spreadsheetml.worksheet+xml">
        <DigestMethod Algorithm="http://www.w3.org/2000/09/xmldsig#sha1"/>
        <DigestValue>KJK4UMushTm/9eGdmXdqpP7c6js=</DigestValue>
      </Reference>
      <Reference URI="/xl/worksheets/sheet4.xml?ContentType=application/vnd.openxmlformats-officedocument.spreadsheetml.worksheet+xml">
        <DigestMethod Algorithm="http://www.w3.org/2000/09/xmldsig#sha1"/>
        <DigestValue>khdWSJFt3wErsD6VD9rRkQUdKvM=</DigestValue>
      </Reference>
      <Reference URI="/xl/worksheets/sheet5.xml?ContentType=application/vnd.openxmlformats-officedocument.spreadsheetml.worksheet+xml">
        <DigestMethod Algorithm="http://www.w3.org/2000/09/xmldsig#sha1"/>
        <DigestValue>Wdx2jCqX+gKsTfD0PObS45Y7ByE=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2023-01-17T09:29:31Z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2023-01-17T09:29:31Z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Ngoc Nguyen Bich (Fund Admin-IPAAM-VCCI)</cp:lastModifiedBy>
  <dcterms:created xsi:type="dcterms:W3CDTF">2021-05-17T07:04:34Z</dcterms:created>
  <dcterms:modified xsi:type="dcterms:W3CDTF">2023-01-17T09:29:29Z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2023-01-17T09:29:10Z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b5d50479-7822-4876-8e31-745d756017eb</vt:lpwstr>
  </property>
  <property fmtid="{D5CDD505-2E9C-101B-9397-08002B2CF9AE}" pid="10" name="MSIP_Label_45c19771-a210-48a1-a490-7212c7808513_ContentBits">
    <vt:lpwstr>0</vt:lpwstr>
  </property>
</Properties>
</file>