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24000" windowHeight="900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 calcOnSave="0" concurrentCalc="0"/>
</workbook>
</file>

<file path=xl/calcChain.xml><?xml version="1.0" encoding="utf-8"?>
<calcChain xmlns="http://schemas.openxmlformats.org/spreadsheetml/2006/main">
  <c r="D1" i="3" l="1"/>
  <c r="C1" i="3"/>
  <c r="D3" i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<sst xmlns="http://schemas.openxmlformats.org/spreadsheetml/2006/main" count="167" uniqueCount="84">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</sst>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44998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45004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6" t="str">
        <f>+"Ngày định giá/Ngày giao dịch: ngày "&amp;DAY(D3)+1&amp;" tháng "&amp;MONTH(D3)&amp;" năm "&amp;YEAR(D3)</f>
        <v>Ngày định giá/Ngày giao dịch: ngày 20 tháng 3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D2" sqref="D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19/3/2023</v>
      </c>
      <c r="D1" s="13" t="str">
        <f>"Kỳ báo cáo
"&amp;DAY('Tong quan'!D2)-1&amp;"/"&amp;MONTH('Tong quan'!D2)&amp;"/"&amp;YEAR('Tong quan'!D2)&amp;""</f>
        <v>Kỳ báo cáo
12/3/2023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163405985269</v>
      </c>
      <c r="D4" s="15">
        <v>163088160996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12600.17</v>
      </c>
      <c r="D6" s="18">
        <v>12589.28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163411746067</v>
      </c>
      <c r="D8" s="20">
        <v>163405985269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12611.54</v>
      </c>
      <c r="D10" s="21">
        <v>12600.17</v>
      </c>
    </row>
    <row r="11" spans="1:4" ht="16.5" customHeight="1">
      <c r="A11" s="7" t="s">
        <v>15</v>
      </c>
      <c r="B11" s="7" t="s">
        <v>48</v>
      </c>
      <c r="C11" s="17">
        <v>5760798</v>
      </c>
      <c r="D11" s="17">
        <v>317824273</v>
      </c>
    </row>
    <row r="12" spans="1:4" ht="15" customHeight="1">
      <c r="A12" s="4" t="s">
        <v>49</v>
      </c>
      <c r="B12" s="4" t="s">
        <v>50</v>
      </c>
      <c r="C12" s="27">
        <v>147302568</v>
      </c>
      <c r="D12" s="27">
        <v>141013213</v>
      </c>
    </row>
    <row r="13" spans="1:4" ht="15" customHeight="1">
      <c r="A13" s="4" t="s">
        <v>51</v>
      </c>
      <c r="B13" s="4" t="s">
        <v>52</v>
      </c>
      <c r="C13" s="28">
        <v>-141541770</v>
      </c>
      <c r="D13" s="38">
        <v>176811060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11.3700000000008</v>
      </c>
      <c r="D15" s="22">
        <v>10.889999999999418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4" customFormat="1" ht="15" customHeight="1">
      <c r="A17" s="31" t="s">
        <v>59</v>
      </c>
      <c r="B17" s="31" t="s">
        <v>60</v>
      </c>
      <c r="C17" s="32">
        <v>167228510896</v>
      </c>
      <c r="D17" s="33">
        <v>167228510896</v>
      </c>
    </row>
    <row r="18" spans="1:4" s="34" customFormat="1" ht="15" customHeight="1">
      <c r="A18" s="31" t="s">
        <v>61</v>
      </c>
      <c r="B18" s="31" t="s">
        <v>62</v>
      </c>
      <c r="C18" s="35">
        <v>159180222317</v>
      </c>
      <c r="D18" s="33">
        <v>159180222317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/>
      <c r="D20" s="29"/>
    </row>
    <row r="21" spans="1:4" ht="15" customHeight="1">
      <c r="A21" s="4" t="s">
        <v>65</v>
      </c>
      <c r="B21" s="4" t="s">
        <v>39</v>
      </c>
      <c r="C21" s="30"/>
      <c r="D21" s="29"/>
    </row>
    <row r="22" spans="1:4" ht="15" customHeight="1">
      <c r="A22" s="4" t="s">
        <v>66</v>
      </c>
      <c r="B22" s="4" t="s">
        <v>41</v>
      </c>
      <c r="C22" s="37">
        <v>0</v>
      </c>
      <c r="D22" s="37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{'SheetId':'0f0a93f5-60f7-4c27-9121-9ea290dd8334','UId':'7d8df9de-6ec3-46c6-a9cb-3bb3debdabc3','Col':3,'Row':4,'Format':'numberic','Value':'163405985269','TargetCode':''}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{'SheetId':'0f0a93f5-60f7-4c27-9121-9ea290dd8334','UId':'6878300a-c20f-462d-9746-1f03421f3475','Col':4,'Row':4,'Format':'numberic','Value':'163088160996','TargetCode':''}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{'SheetId':'0f0a93f5-60f7-4c27-9121-9ea290dd8334','UId':'cc99c128-86ca-47ff-b226-95c60d9beb91','Col':3,'Row':6,'Format':'numberic','Value':'12600.17','TargetCode':''}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{'SheetId':'0f0a93f5-60f7-4c27-9121-9ea290dd8334','UId':'c3bfcec2-e653-4f82-860b-803225fef5d1','Col':4,'Row':6,'Format':'numberic','Value':'12589.28','TargetCode':''}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{'SheetId':'0f0a93f5-60f7-4c27-9121-9ea290dd8334','UId':'1a4c42c9-725c-46f6-8a85-4bdbfb1f8740','Col':3,'Row':8,'Format':'numberic','Value':'163411746067','TargetCode':''}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{'SheetId':'0f0a93f5-60f7-4c27-9121-9ea290dd8334','UId':'102a5969-ecf0-48a6-9b4c-2ef748e27d05','Col':4,'Row':8,'Format':'numberic','Value':'163405985269','TargetCode':''}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{'SheetId':'0f0a93f5-60f7-4c27-9121-9ea290dd8334','UId':'0adef1d5-524d-427d-84c0-491fb70d8521','Col':3,'Row':10,'Format':'numberic','Value':'12611.54','TargetCode':''}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{'SheetId':'0f0a93f5-60f7-4c27-9121-9ea290dd8334','UId':'dfb17dcf-c5ba-4757-9b28-e20992bc4553','Col':4,'Row':10,'Format':'numberic','Value':'12600.17','TargetCode':''}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{'SheetId':'0f0a93f5-60f7-4c27-9121-9ea290dd8334','UId':'8c1be6bf-76a4-42d7-9fe4-f4822068d5a4','Col':3,'Row':11,'Format':'numberic','Value':'5760798','TargetCode':''}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{'SheetId':'0f0a93f5-60f7-4c27-9121-9ea290dd8334','UId':'45174d06-2d38-411d-96aa-79e2629d72fe','Col':4,'Row':11,'Format':'numberic','Value':'317824273','TargetCode':''}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{'SheetId':'0f0a93f5-60f7-4c27-9121-9ea290dd8334','UId':'47189bce-6760-48da-9fba-cbd16cc1da69','Col':3,'Row':12,'Format':'numberic','Value':'147302568','TargetCode':''}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{'SheetId':'0f0a93f5-60f7-4c27-9121-9ea290dd8334','UId':'54b90877-796c-44fd-b01c-bac401362c90','Col':4,'Row':12,'Format':'numberic','Value':'141013213','TargetCode':''}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{'SheetId':'0f0a93f5-60f7-4c27-9121-9ea290dd8334','UId':'b596263e-ac83-4575-a696-5d078fa3d3e4','Col':3,'Row':13,'Format':'numberic','Value':'-141541770','TargetCode':''}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{'SheetId':'0f0a93f5-60f7-4c27-9121-9ea290dd8334','UId':'97dfbdb2-a540-49b5-997a-79b58e09a2ce','Col':4,'Row':13,'Format':'numberic','Value':'176811060','TargetCode':''}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{'SheetId':'0f0a93f5-60f7-4c27-9121-9ea290dd8334','UId':'99c444f1-5fe2-45a1-82fa-ae77b2e76c8c','Col':3,'Row':15,'Format':'numberic','Value':'11.3700000000008','TargetCode':''}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{'SheetId':'0f0a93f5-60f7-4c27-9121-9ea290dd8334','UId':'3c320467-dbd9-42b8-b876-53a4718cfc56','Col':4,'Row':15,'Format':'numberic','Value':'10.8899999999994','TargetCode':''}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{'SheetId':'0f0a93f5-60f7-4c27-9121-9ea290dd8334','UId':'bc8aae90-3d32-424c-89d6-00637a1a5749','Col':3,'Row':18,'Format':'numberic','Value':'159180222317','TargetCode':''}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{'SheetId':'0f0a93f5-60f7-4c27-9121-9ea290dd8334','UId':'0712758c-ed69-4c11-ad9c-a1786f232e94','Col':4,'Row':18,'Format':'numberic','Value':'159180222317','TargetCode':''}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+pYPBfsrGs+zHOoJFY9CUjioCdU=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ZtvuHUvCa+zS++JARDJBsbG7iLU=</DigestValue>
    </Reference>
  </SignedInfo>
  <SignatureValue>UfFDNd5Wv9OkIIlS87+0i10knxWvn4j8tWYL50JnWQZhj26a60dCRh14fAB96kWNt3dLAzHMdeeT
GoSzPMd4qBOltV65xx6jsZaeXe7CR0YBbdMuwQdxbtJDVNPHqiQika1YeD7tkHZGErW3IZ5BTesh
nEw/3meUYmlRf8yJPyo=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YlWYWUAHMkZSRaNMyxeUJXkpCsg=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iCg9jhpHZ+ryduhO2Hyg5Gi1wwY=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dTQbquku5ZreOVJ94LXSdzYnGYo=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XyEsXX/0ZZGcVa0xtVRz55KXpBg=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esczlbtBEoRvbkHfgu4Yx9Gr8dE=</DigestValue>
      </Reference>
      <Reference URI="/xl/workbook.xml?ContentType=application/vnd.openxmlformats-officedocument.spreadsheetml.sheet.main+xml">
        <DigestMethod Algorithm="http://www.w3.org/2000/09/xmldsig#sha1"/>
        <DigestValue>B8Uq6G+yIFSJwLtVOi0DlbrBrnc=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2023-03-20T07:26:09Z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2023-03-20T07:26:09Z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UI1kSIhtPE00e9gvBPqWcPWNg/9KirzXpwSkZ9kGdzw=</DigestValue>
    </Reference>
    <Reference Type="http://www.w3.org/2000/09/xmldsig#Object" URI="#idOfficeObject">
      <DigestMethod Algorithm="http://www.w3.org/2001/04/xmlenc#sha256"/>
      <DigestValue>O6YBTe1H7NyvkfDfq+I8qNJ0VYdP6YNuAe+Qrv4Ufrw=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bw0uUYHg1vL6EvLua2hiZBQ0Iwm/0vpjedmOQnXzypM=</DigestValue>
    </Reference>
  </SignedInfo>
  <SignatureValue>rwqTbJ2V6c33yI/kwxGduWPHSaU+Pb3vK00cIJDFbzndvB3rWuhaQwIZ/0zGxF12rRm4WwNr9zUm
CurkTeVpZvZ6fO5fCXXOQfsr9bavO91r9hfhfa3RXV3ffe597s1/ReB3deNpJ1zzsEZhflSgG5mI
aAStrmC09eUX/3INkKzkVUDBZvv5lvT6SToufSi94ZNQeaTA6I2xdZqmAhaQgJi6LpPnYHLvcMJl
ZxKaB/sM6N9SYAN7HA30SFLZH5ReOEDzPEGxhRNX0oEO9n58bepbtYhAnhs/dQhsbEL6Zue0fMRy
GiEa1jirGifACdpVr+pZ6xiEqEHV6oVXcg87/A==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dSMRIpCkq1Ob9zqrY2DhMZ3zR0jp4eZkReYPuTtaNlw=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AGvGsMBLCHco6SKWU1TqvdtrgeL05pvtUXi3ietl+lo=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aa4aWe9rn49tOm17cH/Pl2rbxRXh0FbKOXt2a6XW4Fo=</DigestValue>
      </Reference>
      <Reference URI="/xl/styles.xml?ContentType=application/vnd.openxmlformats-officedocument.spreadsheetml.styles+xml">
        <DigestMethod Algorithm="http://www.w3.org/2001/04/xmlenc#sha256"/>
        <DigestValue>77GP7tExkqSoFTCmNIwFG2cvhMi5WJDSb6z/m0or/F4=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YXXOYCWs/j8INUFXJNbS29tGSTuEX3dHpzh8801q9Vw=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lOR6eHFQoL9GOoVF+vSdBmzVsCpD3uwgHVkN7L14nWg=</DigestValue>
      </Reference>
      <Reference URI="/xl/worksheets/sheet2.xml?ContentType=application/vnd.openxmlformats-officedocument.spreadsheetml.worksheet+xml">
        <DigestMethod Algorithm="http://www.w3.org/2001/04/xmlenc#sha256"/>
        <DigestValue>7Mk7JsFzO2LANdmDSvaIUCtHQXrmk3Xx2LU//Ot4G8A=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jrulZHQZtR+1QJQCTyVleCUy+0Jf3PJyEBW0NBBhfm8=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2023-03-20T09:15:14Z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2023-03-20T09:15:14Z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2023-03-17T10:25:55Z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