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3\BIDV\Ký số\VNDAF\Tháng 3\Ngày\"/>
    </mc:Choice>
  </mc:AlternateContent>
  <bookViews>
    <workbookView xWindow="0" yWindow="0" windowWidth="19200" windowHeight="73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<sst xmlns="http://schemas.openxmlformats.org/spreadsheetml/2006/main" count="169" uniqueCount="84">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</sst>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zoomScaleNormal="100" zoomScaleSheetLayoutView="100" workbookViewId="0">
      <selection activeCell="A9" sqref="A9"/>
    </sheetView>
  </sheetViews>
  <sheetFormatPr defaultRowHeight="12.5" x14ac:dyDescent="0.25"/>
  <cols>
    <col min="1" max="1" width="37" customWidth="1"/>
    <col min="2" max="2" width="8.1796875" customWidth="1"/>
    <col min="3" max="3" width="41.54296875" customWidth="1"/>
    <col min="4" max="4" width="46.1796875" customWidth="1"/>
  </cols>
  <sheetData>
    <row r="1" spans="1:5" ht="30" customHeight="1" x14ac:dyDescent="0.25">
      <c r="A1" s="27" t="s">
        <v>0</v>
      </c>
      <c r="B1" s="27"/>
      <c r="C1" s="27"/>
      <c r="D1" s="27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25">
        <v>45009</v>
      </c>
    </row>
    <row r="3" spans="1:5" ht="15" customHeight="1" x14ac:dyDescent="0.35">
      <c r="A3" s="1"/>
      <c r="B3" s="1" t="s">
        <v>1</v>
      </c>
      <c r="C3" s="2" t="s">
        <v>3</v>
      </c>
      <c r="D3" s="8">
        <f>IF(WEEKDAY(D2)=6,D2+2,D2)</f>
        <v>45011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22" t="s">
        <v>83</v>
      </c>
      <c r="B7" s="1"/>
      <c r="C7" s="1"/>
      <c r="D7" s="1"/>
    </row>
    <row r="8" spans="1:5" ht="15" customHeight="1" x14ac:dyDescent="0.35">
      <c r="A8" s="23" t="str">
        <f>"Ngày định giá/Ngày giao dịch: ngày "&amp;DAY(D3)+1&amp;" tháng "&amp;MONTH(D3)&amp;" năm "&amp;YEAR(D3)</f>
        <v>Ngày định giá/Ngày giao dịch: ngày 27 tháng 3 năm 2023</v>
      </c>
      <c r="B8" s="1"/>
      <c r="C8" s="1"/>
      <c r="D8" s="1" t="s">
        <v>4</v>
      </c>
    </row>
    <row r="9" spans="1:5" ht="15" customHeight="1" x14ac:dyDescent="0.3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30" t="s">
        <v>19</v>
      </c>
      <c r="D17" s="30"/>
    </row>
    <row r="18" spans="1:4" ht="15" customHeight="1" x14ac:dyDescent="0.35">
      <c r="A18" s="1" t="s">
        <v>1</v>
      </c>
      <c r="B18" s="1" t="s">
        <v>1</v>
      </c>
      <c r="C18" s="30" t="s">
        <v>20</v>
      </c>
      <c r="D18" s="30"/>
    </row>
    <row r="19" spans="1:4" ht="15" customHeight="1" x14ac:dyDescent="0.35">
      <c r="A19" s="1" t="s">
        <v>1</v>
      </c>
      <c r="B19" s="1" t="s">
        <v>1</v>
      </c>
      <c r="C19" s="30" t="s">
        <v>21</v>
      </c>
      <c r="D19" s="30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8" t="s">
        <v>22</v>
      </c>
      <c r="B23" s="28"/>
      <c r="C23" s="28" t="s">
        <v>23</v>
      </c>
      <c r="D23" s="28"/>
    </row>
    <row r="24" spans="1:4" ht="15" customHeight="1" x14ac:dyDescent="0.25">
      <c r="A24" s="29" t="s">
        <v>24</v>
      </c>
      <c r="B24" s="29"/>
      <c r="C24" s="29" t="s">
        <v>24</v>
      </c>
      <c r="D24" s="29"/>
    </row>
    <row r="25" spans="1:4" ht="15" customHeight="1" x14ac:dyDescent="0.35">
      <c r="A25" s="30" t="s">
        <v>1</v>
      </c>
      <c r="B25" s="30"/>
      <c r="C25" s="30" t="s">
        <v>1</v>
      </c>
      <c r="D25" s="30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opLeftCell="B1" zoomScaleNormal="100" zoomScaleSheetLayoutView="100" workbookViewId="0">
      <selection activeCell="C3" sqref="C3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230251613105</v>
      </c>
      <c r="D3" s="12">
        <v>229859822898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13504.78</v>
      </c>
      <c r="D5" s="13">
        <v>13480.21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327039.87</v>
      </c>
      <c r="D7" s="9">
        <v>327966.27</v>
      </c>
    </row>
    <row r="8" spans="1:4" ht="15" customHeight="1" x14ac:dyDescent="0.35">
      <c r="A8" s="4" t="s">
        <v>38</v>
      </c>
      <c r="B8" s="4" t="s">
        <v>39</v>
      </c>
      <c r="C8" s="26">
        <v>4416601495.5785999</v>
      </c>
      <c r="D8" s="20">
        <v>4421054192.5166998</v>
      </c>
    </row>
    <row r="9" spans="1:4" ht="15" customHeight="1" x14ac:dyDescent="0.35">
      <c r="A9" s="4" t="s">
        <v>40</v>
      </c>
      <c r="B9" s="4" t="s">
        <v>41</v>
      </c>
      <c r="C9" s="10">
        <v>1.9199999999999998E-2</v>
      </c>
      <c r="D9" s="10">
        <v>1.9199999999999998E-2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I5" sqref="I5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30" t="s">
        <v>77</v>
      </c>
      <c r="B33" s="30"/>
      <c r="C33" s="30"/>
      <c r="D33" s="30"/>
    </row>
    <row r="34" spans="1:4" ht="15" customHeight="1" x14ac:dyDescent="0.35">
      <c r="A34" s="30" t="s">
        <v>78</v>
      </c>
      <c r="B34" s="30"/>
      <c r="C34" s="30"/>
      <c r="D34" s="30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{'SheetId':'532945ab-6ee2-445c-968d-e7f02eb76aac','UId':'1f175759-6dcd-4ce2-a463-54620d3cec54','Col':3,'Row':3,'Format':'numberic','Value':'230251613105','TargetCode':''}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{'SheetId':'532945ab-6ee2-445c-968d-e7f02eb76aac','UId':'df63451e-4881-4f55-9d40-3ad3e6256289','Col':4,'Row':3,'Format':'numberic','Value':'229859822898','TargetCode':''}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{'SheetId':'532945ab-6ee2-445c-968d-e7f02eb76aac','UId':'8922bb11-1c36-45a2-b95e-d93a0bfb38a0','Col':3,'Row':5,'Format':'numberic','Value':'13504.78','TargetCode':''}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{'SheetId':'532945ab-6ee2-445c-968d-e7f02eb76aac','UId':'0386b55c-340a-4ccd-b981-23c5ede5d6b8','Col':4,'Row':5,'Format':'numberic','Value':'13480.21','TargetCode':''}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{'SheetId':'532945ab-6ee2-445c-968d-e7f02eb76aac','UId':'0122b8e6-6e98-44a3-b5f5-62119cc28b58','Col':3,'Row':7,'Format':'numberic','Value':'327039.87','TargetCode':''}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{'SheetId':'532945ab-6ee2-445c-968d-e7f02eb76aac','UId':'168f3043-fb6e-4c8d-b2e8-aadbc57d62ae','Col':4,'Row':7,'Format':'numberic','Value':'327966.27','TargetCode':''}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{'SheetId':'532945ab-6ee2-445c-968d-e7f02eb76aac','UId':'dc373327-812c-4574-a89b-45e7962c83f9','Col':3,'Row':8,'Format':'numberic','Value':'4416601495.5786','TargetCode':''}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{'SheetId':'532945ab-6ee2-445c-968d-e7f02eb76aac','UId':'61429e25-1f7f-4225-afcd-4f77120fa043','Col':4,'Row':8,'Format':'numberic','Value':'4421054192.5167','TargetCode':''}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{'SheetId':'532945ab-6ee2-445c-968d-e7f02eb76aac','UId':'edff4b95-f346-4d9f-b0ef-26cf1f17b229','Col':3,'Row':9,'Format':'numberic','Value':'0.0192','TargetCode':''}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{'SheetId':'532945ab-6ee2-445c-968d-e7f02eb76aac','UId':'2d8d3015-7339-4a4c-89aa-d8c5184315f6','Col':4,'Row':9,'Format':'numberic','Value':'0.0192','TargetCode':''}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LMi1Am7btjjPWh5TtsHLgo3qjas=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cTBvhH4kw/iMjrRnIcA6AiN7PT0=</DigestValue>
    </Reference>
  </SignedInfo>
  <SignatureValue>E8rMvIQuG48SJ2VBQ7UAwEyX6kmh9ivrD9tB0XqZOQrsCeJNSUhr9IJBENurkMuQ1yS8hyNgSN0q
/aJfs1+NUapvaFtCgORVe2HCIBhbNvZaX9SQGlVPOMvVWBPk4pAY5FLCFfOCmzocrmD+f0212P7i
XhMFswH4qjNNAgf4S20=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styles.xml?ContentType=application/vnd.openxmlformats-officedocument.spreadsheetml.styles+xml">
        <DigestMethod Algorithm="http://www.w3.org/2000/09/xmldsig#sha1"/>
        <DigestValue>O74tz3I7M+k+JNywUINzdwoS8nU=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NCBtUBP1X0f9IsPLfQKR3K07yek=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f/cdAunhZbbiLptWHa2MAA7Cifo=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1i0RBwJXP+GGsdbdil8XMbD4G4o=</DigestValue>
      </Reference>
      <Reference URI="/xl/worksheets/sheet3.xml?ContentType=application/vnd.openxmlformats-officedocument.spreadsheetml.worksheet+xml">
        <DigestMethod Algorithm="http://www.w3.org/2000/09/xmldsig#sha1"/>
        <DigestValue>dY8QDvafWL3GGpal64UyfMqgPtA=</DigestValue>
      </Reference>
      <Reference URI="/xl/worksheets/sheet2.xml?ContentType=application/vnd.openxmlformats-officedocument.spreadsheetml.worksheet+xml">
        <DigestMethod Algorithm="http://www.w3.org/2000/09/xmldsig#sha1"/>
        <DigestValue>eH6ioV5Lwpnaam33uEsOQ231uWY=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2023-03-27T08:17:16Z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2023-03-27T08:17:16Z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LY5IBfylCwMX0Ti5E3GP6ZlZat0=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AQiHJcg+sxjssfZc0jOVDlwNo9c=</DigestValue>
    </Reference>
  </SignedInfo>
  <SignatureValue>i4EVQobsWdtaggGUsuYSYUFLqWTxvBtqyUjT+mDqog5lUX0DuuvX+1/7i03jeciiHhy0WiqlaM5g
b2Q8a/qaMoJznWntvyoh3ZXcNhdXt5iHb6zBGxxD4IQM91KzuPqlecQgtU4PyrPXg2ecWPMT0rYM
C2ManQwSEnwfhbx8RgY=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MzEwvys0KAmz1YbH7ri0+/0ICU8=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Sa1BskgBxqwZuctRRLhO1YllWiQ=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Sa1BskgBxqwZuctRRLhO1YllWiQ=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gaEj4rP+rva6BukkPGZCY8aI0dM=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YrteDUNdTgdv3n1ZwKlCHL9/mKc=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MwYHT9BVn9n1nLIGLvOvAdT9GYc=</DigestValue>
      </Reference>
      <Reference URI="/xl/worksheets/sheet2.xml?ContentType=application/vnd.openxmlformats-officedocument.spreadsheetml.worksheet+xml">
        <DigestMethod Algorithm="http://www.w3.org/2000/09/xmldsig#sha1"/>
        <DigestValue>hOhKNQNzSJ9UGIQ8gBLCgX2m1qY=</DigestValue>
      </Reference>
      <Reference URI="/xl/worksheets/sheet3.xml?ContentType=application/vnd.openxmlformats-officedocument.spreadsheetml.worksheet+xml">
        <DigestMethod Algorithm="http://www.w3.org/2000/09/xmldsig#sha1"/>
        <DigestValue>ahBZB3AF7bSIu5Yaoiml0+X/xEs=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worksheets/sheet5.xml?ContentType=application/vnd.openxmlformats-officedocument.spreadsheetml.worksheet+xml">
        <DigestMethod Algorithm="http://www.w3.org/2000/09/xmldsig#sha1"/>
        <DigestValue>u/GRUvkboEZozbsFarrRfe2qaMA=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2023-03-27T09:45:18Z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2023-03-27T09:45:18Z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2023-03-27T09:45:13Z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2023-03-27T09:44:49Z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8936f411-a08e-4095-af4f-0d4dc201f7b2</vt:lpwstr>
  </property>
  <property fmtid="{D5CDD505-2E9C-101B-9397-08002B2CF9AE}" pid="10" name="MSIP_Label_45c19771-a210-48a1-a490-7212c7808513_ContentBits">
    <vt:lpwstr>0</vt:lpwstr>
  </property>
</Properties>
</file>