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2690" windowHeight="835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C1" i="3"/>
  <c r="D3" i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<sst xmlns="http://schemas.openxmlformats.org/spreadsheetml/2006/main" count="167" uniqueCount="84">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</sst>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45005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45011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tr">
        <f>+"Ngày định giá/Ngày giao dịch: ngày "&amp;DAY(D3)+1&amp;" tháng "&amp;MONTH(D3)&amp;" năm "&amp;YEAR(D3)</f>
        <v>Ngày định giá/Ngày giao dịch: ngày 27 tháng 3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24" sqref="B24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26/3/2023</v>
      </c>
      <c r="D1" s="13" t="str">
        <f>"Kỳ báo cáo
"&amp;DAY('Tong quan'!D2)-1&amp;"/"&amp;MONTH('Tong quan'!D2)&amp;"/"&amp;YEAR('Tong quan'!D2)&amp;""</f>
        <v>Kỳ báo cáo
19/3/2023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163411746067</v>
      </c>
      <c r="D4" s="15">
        <v>163405985269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12611.54</v>
      </c>
      <c r="D6" s="18">
        <v>12600.17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163320522790</v>
      </c>
      <c r="D8" s="20">
        <v>163411746067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12611.66</v>
      </c>
      <c r="D10" s="21">
        <v>12611.54</v>
      </c>
    </row>
    <row r="11" spans="1:4" ht="16.5" customHeight="1">
      <c r="A11" s="7" t="s">
        <v>15</v>
      </c>
      <c r="B11" s="7" t="s">
        <v>48</v>
      </c>
      <c r="C11" s="17">
        <v>-91223277</v>
      </c>
      <c r="D11" s="17">
        <v>5760798</v>
      </c>
    </row>
    <row r="12" spans="1:4" ht="15" customHeight="1">
      <c r="A12" s="4" t="s">
        <v>49</v>
      </c>
      <c r="B12" s="4" t="s">
        <v>50</v>
      </c>
      <c r="C12" s="27">
        <v>1415496</v>
      </c>
      <c r="D12" s="27">
        <v>147302568</v>
      </c>
    </row>
    <row r="13" spans="1:4" ht="15" customHeight="1">
      <c r="A13" s="4" t="s">
        <v>51</v>
      </c>
      <c r="B13" s="4" t="s">
        <v>52</v>
      </c>
      <c r="C13" s="28">
        <v>-92638773</v>
      </c>
      <c r="D13" s="38">
        <v>-141541770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0.11999999999898137</v>
      </c>
      <c r="D15" s="22">
        <v>11.3700000000008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5">
        <v>159180222317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29"/>
    </row>
    <row r="21" spans="1:4" ht="15" customHeight="1">
      <c r="A21" s="4" t="s">
        <v>65</v>
      </c>
      <c r="B21" s="4" t="s">
        <v>39</v>
      </c>
      <c r="C21" s="30"/>
      <c r="D21" s="29"/>
    </row>
    <row r="22" spans="1:4" ht="15" customHeight="1">
      <c r="A22" s="4" t="s">
        <v>66</v>
      </c>
      <c r="B22" s="4" t="s">
        <v>41</v>
      </c>
      <c r="C22" s="37">
        <v>0</v>
      </c>
      <c r="D22" s="37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{'SheetId':'0f0a93f5-60f7-4c27-9121-9ea290dd8334','UId':'7d8df9de-6ec3-46c6-a9cb-3bb3debdabc3','Col':3,'Row':4,'Format':'numberic','Value':'163411746067','TargetCode':''}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{'SheetId':'0f0a93f5-60f7-4c27-9121-9ea290dd8334','UId':'6878300a-c20f-462d-9746-1f03421f3475','Col':4,'Row':4,'Format':'numberic','Value':'163405985269','TargetCode':''}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{'SheetId':'0f0a93f5-60f7-4c27-9121-9ea290dd8334','UId':'cc99c128-86ca-47ff-b226-95c60d9beb91','Col':3,'Row':6,'Format':'numberic','Value':'12611.54','TargetCode':''}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{'SheetId':'0f0a93f5-60f7-4c27-9121-9ea290dd8334','UId':'c3bfcec2-e653-4f82-860b-803225fef5d1','Col':4,'Row':6,'Format':'numberic','Value':'12600.17','TargetCode':''}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{'SheetId':'0f0a93f5-60f7-4c27-9121-9ea290dd8334','UId':'1a4c42c9-725c-46f6-8a85-4bdbfb1f8740','Col':3,'Row':8,'Format':'numberic','Value':'163320522790','TargetCode':''}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{'SheetId':'0f0a93f5-60f7-4c27-9121-9ea290dd8334','UId':'102a5969-ecf0-48a6-9b4c-2ef748e27d05','Col':4,'Row':8,'Format':'numberic','Value':'163411746067','TargetCode':''}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{'SheetId':'0f0a93f5-60f7-4c27-9121-9ea290dd8334','UId':'0adef1d5-524d-427d-84c0-491fb70d8521','Col':3,'Row':10,'Format':'numberic','Value':'12611.66','TargetCode':''}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{'SheetId':'0f0a93f5-60f7-4c27-9121-9ea290dd8334','UId':'dfb17dcf-c5ba-4757-9b28-e20992bc4553','Col':4,'Row':10,'Format':'numberic','Value':'12611.54','TargetCode':''}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{'SheetId':'0f0a93f5-60f7-4c27-9121-9ea290dd8334','UId':'8c1be6bf-76a4-42d7-9fe4-f4822068d5a4','Col':3,'Row':11,'Format':'numberic','Value':'-91223277','TargetCode':''}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{'SheetId':'0f0a93f5-60f7-4c27-9121-9ea290dd8334','UId':'45174d06-2d38-411d-96aa-79e2629d72fe','Col':4,'Row':11,'Format':'numberic','Value':'5760798','TargetCode':''}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{'SheetId':'0f0a93f5-60f7-4c27-9121-9ea290dd8334','UId':'47189bce-6760-48da-9fba-cbd16cc1da69','Col':3,'Row':12,'Format':'numberic','Value':'1415496','TargetCode':''}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{'SheetId':'0f0a93f5-60f7-4c27-9121-9ea290dd8334','UId':'54b90877-796c-44fd-b01c-bac401362c90','Col':4,'Row':12,'Format':'numberic','Value':'147302568','TargetCode':''}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{'SheetId':'0f0a93f5-60f7-4c27-9121-9ea290dd8334','UId':'b596263e-ac83-4575-a696-5d078fa3d3e4','Col':3,'Row':13,'Format':'numberic','Value':'-92638773','TargetCode':''}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{'SheetId':'0f0a93f5-60f7-4c27-9121-9ea290dd8334','UId':'97dfbdb2-a540-49b5-997a-79b58e09a2ce','Col':4,'Row':13,'Format':'numberic','Value':'-141541770','TargetCode':''}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{'SheetId':'0f0a93f5-60f7-4c27-9121-9ea290dd8334','UId':'99c444f1-5fe2-45a1-82fa-ae77b2e76c8c','Col':3,'Row':15,'Format':'numberic','Value':'0.119999999998981','TargetCode':''}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{'SheetId':'0f0a93f5-60f7-4c27-9121-9ea290dd8334','UId':'3c320467-dbd9-42b8-b876-53a4718cfc56','Col':4,'Row':15,'Format':'numberic','Value':'11.3700000000008','TargetCode':''}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{'SheetId':'0f0a93f5-60f7-4c27-9121-9ea290dd8334','UId':'bc8aae90-3d32-424c-89d6-00637a1a5749','Col':3,'Row':18,'Format':'numberic','Value':'159180222317','TargetCode':''}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vWI28JEPT7xPiJxzpT6klbL8YAw=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7dj3Deu+rP0V333QpPp6bz5TJeY=</DigestValue>
    </Reference>
  </SignedInfo>
  <SignatureValue>nE55H+qUryJRkKSkiQRSSU6Nb1omZcgZCxjG/xE5Av49gN6IU7VWuwUbDNHDMJSUGWTe+vb+rcvS
yxmh9/Mw3LmolYRfWkJX0K1bhgSuHQfxByBX6B+46mdgBKshM2TCakUBpAVgfCTwO2/jcatWE6hl
99Jq/JnZOP9pe1Hr1sY=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YlWYWUAHMkZSRaNMyxeUJXkpCsg=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QHPIlcEANrWfXOttZPTqrbA87V0=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dTQbquku5ZreOVJ94LXSdzYnGYo=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mvPrOdpUYsehvkuksqMnA27Zerg=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XMhW4gtrku3VNf9msS62f5A5Vs0=</DigestValue>
      </Reference>
      <Reference URI="/xl/workbook.xml?ContentType=application/vnd.openxmlformats-officedocument.spreadsheetml.sheet.main+xml">
        <DigestMethod Algorithm="http://www.w3.org/2000/09/xmldsig#sha1"/>
        <DigestValue>BSEagi4AGh/plQH0qt7vMHa+r0o=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2023-03-27T07:12:48Z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2023-03-27T07:12:48Z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s0YvAjCJvIgeVHK5IMBiWebfSkUNjWgIkVbiokw9Kig=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liNBP9KyGzLpjp7Y7R2KywSSKjjYDKeazT1v2PafUFY=</DigestValue>
    </Reference>
  </SignedInfo>
  <SignatureValue>sDbDey4fx7YsRCa/FZhr9KFu8qcDnXQeC84Iz2bA+nGYUCq0nBwDWPbgqdsUaBESTy1taRHQArhI
IY+dJEFZbAB9aGZ60hRbw92+E+cBk+9a0RkEjMbm3NpJ3lMhGOspYXWMCsgMNBPFlbewfXYDhUKU
CdUdBzqDf1F1KsmPjlVLL1INrJRCDNDzClq1zfwWknWKI+/4IFeQOghmBqzE/bVkfXYz9uqQa0C2
7rTIcSoyugX9eTR5Cs4sNCKt/gVwdVESMjSeSwQdEzQtHlIf8xBaLKfVY3YhroPvIv5mkwY6e5qR
hIAmu+I7Mb1aqVkkpwwKrJ+R6VvnqJvdVEPMMQ==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dSMRIpCkq1Ob9zqrY2DhMZ3zR0jp4eZkReYPuTtaNlw=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aa4aWe9rn49tOm17cH/Pl2rbxRXh0FbKOXt2a6XW4Fo=</DigestValue>
      </Reference>
      <Reference URI="/xl/styles.xml?ContentType=application/vnd.openxmlformats-officedocument.spreadsheetml.styles+xml">
        <DigestMethod Algorithm="http://www.w3.org/2001/04/xmlenc#sha256"/>
        <DigestValue>77GP7tExkqSoFTCmNIwFG2cvhMi5WJDSb6z/m0or/F4=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A5GzsCy2Wj487xkoWngbMbcRE1Av4dOQLsurfV2C/R0=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ZAL+z+AhK9W87SklwWxO6P52n2i4DT0raUDNbsLFVyQ=</DigestValue>
      </Reference>
      <Reference URI="/xl/worksheets/sheet2.xml?ContentType=application/vnd.openxmlformats-officedocument.spreadsheetml.worksheet+xml">
        <DigestMethod Algorithm="http://www.w3.org/2001/04/xmlenc#sha256"/>
        <DigestValue>xF9ANqnynZDfxO/WcIm3S15GxmRMUh4Xd0n3jXf7snU=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EE+ofHnr2jR96R5JJLPXGWe6pEtBU5mfJ+uyvyM/KIo=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2023-03-27T08:22:15Z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2023-03-27T08:22:15Z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2023-03-27T02:05:37Z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