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3725" windowHeight="853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1" i="3" l="1"/>
  <c r="D3" i="1"/>
  <c r="A8" i="1" s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  <c r="C1" i="3" l="1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<sst xmlns="http://schemas.openxmlformats.org/spreadsheetml/2006/main" count="167" uniqueCount="84">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</sst>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_-* #,##0_-;\-* #,##0_-;_-* &quot;-&quot;_-;_-@_-"/>
    <numFmt numFmtId="165" formatCode="_-* #,##0.00_-;\-* #,##0.00_-;_-* &quot;-&quot;??_-;_-@_-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(* #,##0_);_(* \(#,##0\);_(* &quot;-&quot;??_);_(@_)"/>
    <numFmt numFmtId="172" formatCode="&quot;\&quot;#,##0;[Red]&quot;\&quot;&quot;\&quot;\-#,##0"/>
    <numFmt numFmtId="173" formatCode="&quot;\&quot;#,##0.00;[Red]&quot;\&quot;\-#,##0.00"/>
    <numFmt numFmtId="174" formatCode="0.0"/>
    <numFmt numFmtId="175" formatCode="&quot;\&quot;#,##0;[Red]&quot;\&quot;\-#,##0"/>
    <numFmt numFmtId="176" formatCode="#,##0;[Red]&quot;-&quot;#,##0"/>
    <numFmt numFmtId="177" formatCode="0.000"/>
    <numFmt numFmtId="178" formatCode="#,##0.00;[Red]&quot;-&quot;#,##0.00"/>
    <numFmt numFmtId="179" formatCode="mmm"/>
    <numFmt numFmtId="180" formatCode="0.0%"/>
    <numFmt numFmtId="181" formatCode="[$-409]d\-mmm\-yy;@"/>
    <numFmt numFmtId="182" formatCode="#,##0;\(#,##0\)"/>
    <numFmt numFmtId="183" formatCode="_(* #.##0_);_(* \(#.##0\);_(* &quot;-&quot;_);_(@_)"/>
    <numFmt numFmtId="184" formatCode="_ &quot;R&quot;\ * #,##0_ ;_ &quot;R&quot;\ * \-#,##0_ ;_ &quot;R&quot;\ * &quot;-&quot;_ ;_ @_ "/>
    <numFmt numFmtId="185" formatCode="0.000%"/>
    <numFmt numFmtId="186" formatCode="\$#&quot;,&quot;##0\ ;\(\$#&quot;,&quot;##0\)"/>
    <numFmt numFmtId="187" formatCode="\t0.00%"/>
    <numFmt numFmtId="188" formatCode="_-* #,##0\ _D_M_-;\-* #,##0\ _D_M_-;_-* &quot;-&quot;\ _D_M_-;_-@_-"/>
    <numFmt numFmtId="189" formatCode="_-* #,##0.00\ _D_M_-;\-* #,##0.00\ _D_M_-;_-* &quot;-&quot;??\ _D_M_-;_-@_-"/>
    <numFmt numFmtId="190" formatCode="\t#\ ??/??"/>
    <numFmt numFmtId="191" formatCode="_-[$€-2]* #,##0.00_-;\-[$€-2]* #,##0.00_-;_-[$€-2]* &quot;-&quot;??_-"/>
    <numFmt numFmtId="192" formatCode="#,##0\ "/>
    <numFmt numFmtId="193" formatCode="#."/>
    <numFmt numFmtId="194" formatCode="#,###"/>
    <numFmt numFmtId="195" formatCode="_-&quot;$&quot;* #,##0_-;\-&quot;$&quot;* #,##0_-;_-&quot;$&quot;* &quot;-&quot;_-;_-@_-"/>
    <numFmt numFmtId="196" formatCode="_-&quot;$&quot;* #,##0.00_-;\-&quot;$&quot;* #,##0.00_-;_-&quot;$&quot;* &quot;-&quot;??_-;_-@_-"/>
    <numFmt numFmtId="197" formatCode="#,##0\ &quot;F&quot;;[Red]\-#,##0\ &quot;F&quot;"/>
    <numFmt numFmtId="198" formatCode="#,##0.000;[Red]#,##0.000"/>
    <numFmt numFmtId="199" formatCode="0.00_)"/>
    <numFmt numFmtId="200" formatCode="#,##0.0;[Red]#,##0.0"/>
    <numFmt numFmtId="201" formatCode="0%_);\(0%\)"/>
    <numFmt numFmtId="202" formatCode="d"/>
    <numFmt numFmtId="203" formatCode="#"/>
    <numFmt numFmtId="204" formatCode="&quot;¡Ì&quot;#,##0;[Red]\-&quot;¡Ì&quot;#,##0"/>
    <numFmt numFmtId="205" formatCode="#,##0.00\ &quot;F&quot;;[Red]\-#,##0.00\ &quot;F&quot;"/>
    <numFmt numFmtId="206" formatCode="_-* #,##0\ &quot;F&quot;_-;\-* #,##0\ &quot;F&quot;_-;_-* &quot;-&quot;\ &quot;F&quot;_-;_-@_-"/>
    <numFmt numFmtId="207" formatCode="#,##0.00\ &quot;F&quot;;\-#,##0.00\ &quot;F&quot;"/>
    <numFmt numFmtId="208" formatCode="_-* #,##0\ &quot;DM&quot;_-;\-* #,##0\ &quot;DM&quot;_-;_-* &quot;-&quot;\ &quot;DM&quot;_-;_-@_-"/>
    <numFmt numFmtId="209" formatCode="_-* #,##0.00\ &quot;DM&quot;_-;\-* #,##0.00\ &quot;DM&quot;_-;_-* &quot;-&quot;??\ &quot;DM&quot;_-;_-@_-"/>
    <numFmt numFmtId="210" formatCode="_ * #,##0.00_ ;_ * \-#,##0.00_ ;_ * &quot;-&quot;??_ ;_ @_ "/>
    <numFmt numFmtId="211" formatCode="_ * #,##0_ ;_ * \-#,##0_ ;_ * &quot;-&quot;_ ;_ @_ "/>
    <numFmt numFmtId="212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70" fontId="3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5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8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9" fontId="3" fillId="0" borderId="0" applyFill="0" applyBorder="0" applyAlignment="0"/>
    <xf numFmtId="0" fontId="46" fillId="0" borderId="0"/>
    <xf numFmtId="1" fontId="47" fillId="0" borderId="13" applyBorder="0"/>
    <xf numFmtId="170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3" fillId="0" borderId="0" quotePrefix="1" applyFont="0" applyFill="0" applyBorder="0" applyAlignment="0">
      <protection locked="0"/>
    </xf>
    <xf numFmtId="170" fontId="1" fillId="0" borderId="0" applyFont="0" applyFill="0" applyBorder="0" applyAlignment="0" applyProtection="0"/>
    <xf numFmtId="182" fontId="40" fillId="0" borderId="0"/>
    <xf numFmtId="183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4" fontId="51" fillId="0" borderId="0" applyFont="0" applyFill="0" applyBorder="0" applyAlignment="0" applyProtection="0"/>
    <xf numFmtId="0" fontId="3" fillId="0" borderId="0"/>
    <xf numFmtId="181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/>
    <xf numFmtId="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90" fontId="3" fillId="0" borderId="0"/>
    <xf numFmtId="0" fontId="52" fillId="0" borderId="0" applyNumberFormat="0" applyAlignment="0">
      <alignment horizontal="left"/>
    </xf>
    <xf numFmtId="191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2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3" fontId="57" fillId="0" borderId="0">
      <protection locked="0"/>
    </xf>
    <xf numFmtId="193" fontId="57" fillId="0" borderId="0">
      <protection locked="0"/>
    </xf>
    <xf numFmtId="10" fontId="53" fillId="36" borderId="2" applyNumberFormat="0" applyBorder="0" applyAlignment="0" applyProtection="0"/>
    <xf numFmtId="179" fontId="58" fillId="37" borderId="0"/>
    <xf numFmtId="179" fontId="58" fillId="38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9" fillId="0" borderId="19"/>
    <xf numFmtId="194" fontId="60" fillId="0" borderId="20"/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61" fillId="0" borderId="0" applyFont="0" applyFill="0" applyBorder="0" applyAlignment="0" applyProtection="0"/>
    <xf numFmtId="198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9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200" fontId="61" fillId="0" borderId="0" applyFont="0" applyFill="0" applyBorder="0" applyAlignment="0" applyProtection="0"/>
    <xf numFmtId="185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20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6" fontId="67" fillId="0" borderId="0"/>
    <xf numFmtId="0" fontId="66" fillId="0" borderId="0" applyNumberFormat="0" applyFont="0" applyFill="0" applyBorder="0" applyAlignment="0" applyProtection="0">
      <alignment horizontal="left"/>
    </xf>
    <xf numFmtId="202" fontId="3" fillId="0" borderId="0" applyNumberFormat="0" applyFill="0" applyBorder="0" applyAlignment="0" applyProtection="0">
      <alignment horizontal="left"/>
    </xf>
    <xf numFmtId="203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4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5" fontId="51" fillId="0" borderId="14">
      <alignment horizontal="right" vertical="center"/>
    </xf>
    <xf numFmtId="206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7" fontId="51" fillId="0" borderId="0"/>
    <xf numFmtId="207" fontId="51" fillId="0" borderId="2"/>
    <xf numFmtId="0" fontId="72" fillId="39" borderId="2">
      <alignment horizontal="left" vertical="center"/>
    </xf>
    <xf numFmtId="166" fontId="73" fillId="0" borderId="12">
      <alignment horizontal="left" vertical="top"/>
    </xf>
    <xf numFmtId="166" fontId="39" fillId="0" borderId="16">
      <alignment horizontal="left" vertical="top"/>
    </xf>
    <xf numFmtId="0" fontId="74" fillId="0" borderId="16">
      <alignment horizontal="left" vertical="center"/>
    </xf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75" fillId="0" borderId="0">
      <alignment vertical="center"/>
    </xf>
    <xf numFmtId="168" fontId="76" fillId="0" borderId="0" applyFont="0" applyFill="0" applyBorder="0" applyAlignment="0" applyProtection="0"/>
    <xf numFmtId="169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82" fillId="0" borderId="0"/>
    <xf numFmtId="0" fontId="62" fillId="0" borderId="0"/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210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0" fontId="83" fillId="0" borderId="0"/>
    <xf numFmtId="195" fontId="35" fillId="0" borderId="0" applyFont="0" applyFill="0" applyBorder="0" applyAlignment="0" applyProtection="0"/>
    <xf numFmtId="212" fontId="37" fillId="0" borderId="0" applyFont="0" applyFill="0" applyBorder="0" applyAlignment="0" applyProtection="0"/>
    <xf numFmtId="196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7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4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70" fontId="8" fillId="0" borderId="1" xfId="1" applyFont="1" applyBorder="1" applyAlignment="1">
      <alignment horizontal="left"/>
    </xf>
    <xf numFmtId="171" fontId="8" fillId="0" borderId="1" xfId="1" applyNumberFormat="1" applyFont="1" applyBorder="1" applyAlignment="1">
      <alignment horizontal="left"/>
    </xf>
    <xf numFmtId="170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71" fontId="5" fillId="0" borderId="1" xfId="1" applyNumberFormat="1" applyFont="1" applyBorder="1" applyAlignment="1">
      <alignment horizontal="left"/>
    </xf>
    <xf numFmtId="171" fontId="5" fillId="3" borderId="2" xfId="4" applyNumberFormat="1" applyFont="1" applyFill="1" applyBorder="1" applyAlignment="1">
      <alignment horizontal="right" vertical="center" wrapText="1"/>
    </xf>
    <xf numFmtId="171" fontId="6" fillId="0" borderId="1" xfId="1" applyNumberFormat="1" applyFont="1" applyBorder="1" applyAlignment="1">
      <alignment horizontal="left"/>
    </xf>
    <xf numFmtId="170" fontId="5" fillId="0" borderId="1" xfId="1" applyNumberFormat="1" applyFont="1" applyBorder="1" applyAlignment="1">
      <alignment horizontal="left"/>
    </xf>
    <xf numFmtId="171" fontId="86" fillId="3" borderId="2" xfId="98" applyNumberFormat="1" applyFont="1" applyFill="1" applyBorder="1" applyAlignment="1">
      <alignment horizontal="right" vertical="center" wrapText="1"/>
    </xf>
    <xf numFmtId="171" fontId="86" fillId="3" borderId="2" xfId="3" applyNumberFormat="1" applyFont="1" applyFill="1" applyBorder="1" applyAlignment="1">
      <alignment horizontal="right" vertical="center" wrapText="1"/>
    </xf>
    <xf numFmtId="170" fontId="86" fillId="3" borderId="2" xfId="5" applyFont="1" applyFill="1" applyBorder="1" applyAlignment="1">
      <alignment horizontal="right" vertical="center" wrapText="1"/>
    </xf>
    <xf numFmtId="170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70" fontId="5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71" fontId="5" fillId="0" borderId="1" xfId="1" applyNumberFormat="1" applyFont="1" applyBorder="1" applyAlignment="1">
      <alignment horizontal="center"/>
    </xf>
    <xf numFmtId="171" fontId="5" fillId="3" borderId="2" xfId="1" applyNumberFormat="1" applyFont="1" applyFill="1" applyBorder="1" applyAlignment="1">
      <alignment horizontal="center" vertical="center" wrapText="1"/>
    </xf>
    <xf numFmtId="170" fontId="5" fillId="0" borderId="1" xfId="1" applyFont="1" applyBorder="1" applyAlignment="1">
      <alignment horizontal="right"/>
    </xf>
    <xf numFmtId="171" fontId="5" fillId="0" borderId="1" xfId="1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171" fontId="86" fillId="0" borderId="2" xfId="98" applyNumberFormat="1" applyFont="1" applyFill="1" applyBorder="1" applyAlignment="1">
      <alignment horizontal="right" vertical="center" wrapText="1"/>
    </xf>
    <xf numFmtId="171" fontId="5" fillId="0" borderId="1" xfId="1" applyNumberFormat="1" applyFont="1" applyFill="1" applyBorder="1" applyAlignment="1">
      <alignment horizontal="left"/>
    </xf>
    <xf numFmtId="0" fontId="0" fillId="0" borderId="0" xfId="0" applyFill="1"/>
    <xf numFmtId="171" fontId="5" fillId="0" borderId="1" xfId="92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10" fontId="5" fillId="0" borderId="1" xfId="2" applyNumberFormat="1" applyFont="1" applyBorder="1" applyAlignment="1">
      <alignment horizontal="right"/>
    </xf>
    <xf numFmtId="171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Check Cell" xfId="19" builtinId="23" customBuiltin="1"/>
    <cellStyle name="CHUONG" xfId="8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ickmark" xfId="210"/>
    <cellStyle name="Title" xfId="7" builtinId="15" customBuiltin="1"/>
    <cellStyle name="Total" xfId="22" builtinId="25" customBuiltin="1"/>
    <cellStyle name="th" xfId="208"/>
    <cellStyle name="Thuyet minh" xfId="209"/>
    <cellStyle name="viet" xfId="211"/>
    <cellStyle name="viet2" xfId="212"/>
    <cellStyle name="vntxt1" xfId="215"/>
    <cellStyle name="vntxt2" xfId="216"/>
    <cellStyle name="vnhead1" xfId="213"/>
    <cellStyle name="vnhead3" xfId="214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opLeftCell="B1" workbookViewId="0">
      <selection activeCell="D3" sqref="D3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9" t="s">
        <v>0</v>
      </c>
      <c r="B1" s="39"/>
      <c r="C1" s="39"/>
      <c r="D1" s="39"/>
    </row>
    <row r="2" spans="1:4" ht="15" customHeight="1">
      <c r="A2" s="1" t="s">
        <v>1</v>
      </c>
      <c r="B2" s="1" t="s">
        <v>1</v>
      </c>
      <c r="C2" s="2" t="s">
        <v>2</v>
      </c>
      <c r="D2" s="8">
        <v>45033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45039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36" t="str">
        <f>+"Ngày định giá/Ngày giao dịch: ngày "&amp;DAY(D3)+1&amp;" tháng "&amp;MONTH(D3)&amp;" năm "&amp;YEAR(D3)</f>
        <v>Ngày định giá/Ngày giao dịch: ngày 24 tháng 4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42" t="s">
        <v>19</v>
      </c>
      <c r="D17" s="42"/>
    </row>
    <row r="18" spans="1:4" ht="15" customHeight="1">
      <c r="A18" s="1" t="s">
        <v>1</v>
      </c>
      <c r="B18" s="1" t="s">
        <v>1</v>
      </c>
      <c r="C18" s="42" t="s">
        <v>20</v>
      </c>
      <c r="D18" s="42"/>
    </row>
    <row r="19" spans="1:4" ht="15" customHeight="1">
      <c r="A19" s="1" t="s">
        <v>1</v>
      </c>
      <c r="B19" s="1" t="s">
        <v>1</v>
      </c>
      <c r="C19" s="42" t="s">
        <v>21</v>
      </c>
      <c r="D19" s="42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40" t="s">
        <v>22</v>
      </c>
      <c r="B23" s="40"/>
      <c r="C23" s="40" t="s">
        <v>23</v>
      </c>
      <c r="D23" s="40"/>
    </row>
    <row r="24" spans="1:4" ht="15" customHeight="1">
      <c r="A24" s="41" t="s">
        <v>24</v>
      </c>
      <c r="B24" s="41"/>
      <c r="C24" s="41" t="s">
        <v>24</v>
      </c>
      <c r="D24" s="41"/>
    </row>
    <row r="25" spans="1:4" ht="15" customHeight="1">
      <c r="A25" s="42" t="s">
        <v>1</v>
      </c>
      <c r="B25" s="42"/>
      <c r="C25" s="42" t="s">
        <v>1</v>
      </c>
      <c r="D25" s="4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workbookViewId="0">
      <selection activeCell="C4" sqref="C4:D22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23/4/2023</v>
      </c>
      <c r="D1" s="13" t="str">
        <f>"Kỳ báo cáo
"&amp;DAY('Tong quan'!D2)-1&amp;"/"&amp;MONTH('Tong quan'!D2)&amp;"/"&amp;YEAR('Tong quan'!D2)&amp;""</f>
        <v>Kỳ báo cáo
16/4/2023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v>163923008615</v>
      </c>
      <c r="D4" s="15">
        <v>163831916690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v>12681.6</v>
      </c>
      <c r="D6" s="18">
        <v>12672.97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164212913237</v>
      </c>
      <c r="D8" s="20">
        <v>163923008615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12716.04</v>
      </c>
      <c r="D10" s="21">
        <v>12681.6</v>
      </c>
    </row>
    <row r="11" spans="1:4" ht="16.5" customHeight="1">
      <c r="A11" s="7" t="s">
        <v>15</v>
      </c>
      <c r="B11" s="7" t="s">
        <v>48</v>
      </c>
      <c r="C11" s="17">
        <v>289904622</v>
      </c>
      <c r="D11" s="17">
        <v>91091925</v>
      </c>
    </row>
    <row r="12" spans="1:4" ht="15" customHeight="1">
      <c r="A12" s="4" t="s">
        <v>49</v>
      </c>
      <c r="B12" s="4" t="s">
        <v>50</v>
      </c>
      <c r="C12" s="27">
        <v>444845465</v>
      </c>
      <c r="D12" s="27">
        <v>111499385</v>
      </c>
    </row>
    <row r="13" spans="1:4" ht="15" customHeight="1">
      <c r="A13" s="4" t="s">
        <v>51</v>
      </c>
      <c r="B13" s="4" t="s">
        <v>52</v>
      </c>
      <c r="C13" s="28">
        <v>-154940843</v>
      </c>
      <c r="D13" s="38">
        <v>-20407460</v>
      </c>
    </row>
    <row r="14" spans="1:4" ht="15" customHeight="1">
      <c r="A14" s="4" t="s">
        <v>53</v>
      </c>
      <c r="B14" s="4" t="s">
        <v>54</v>
      </c>
      <c r="C14" s="15">
        <v>0</v>
      </c>
      <c r="D14" s="15">
        <v>0</v>
      </c>
    </row>
    <row r="15" spans="1:4" ht="15" customHeight="1">
      <c r="A15" s="7" t="s">
        <v>55</v>
      </c>
      <c r="B15" s="7" t="s">
        <v>56</v>
      </c>
      <c r="C15" s="22">
        <v>34.440000000000509</v>
      </c>
      <c r="D15" s="22">
        <v>8.6300000000010186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s="34" customFormat="1" ht="15" customHeight="1">
      <c r="A17" s="31" t="s">
        <v>59</v>
      </c>
      <c r="B17" s="31" t="s">
        <v>60</v>
      </c>
      <c r="C17" s="32">
        <v>167228510896</v>
      </c>
      <c r="D17" s="33">
        <v>167228510896</v>
      </c>
    </row>
    <row r="18" spans="1:4" s="34" customFormat="1" ht="15" customHeight="1">
      <c r="A18" s="31" t="s">
        <v>61</v>
      </c>
      <c r="B18" s="31" t="s">
        <v>62</v>
      </c>
      <c r="C18" s="35">
        <v>159180222317</v>
      </c>
      <c r="D18" s="33">
        <v>159180222317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0</v>
      </c>
      <c r="D20" s="29">
        <v>0</v>
      </c>
    </row>
    <row r="21" spans="1:4" ht="15" customHeight="1">
      <c r="A21" s="4" t="s">
        <v>65</v>
      </c>
      <c r="B21" s="4" t="s">
        <v>39</v>
      </c>
      <c r="C21" s="30">
        <v>0</v>
      </c>
      <c r="D21" s="29">
        <v>0</v>
      </c>
    </row>
    <row r="22" spans="1:4" ht="15" customHeight="1">
      <c r="A22" s="4" t="s">
        <v>66</v>
      </c>
      <c r="B22" s="4" t="s">
        <v>41</v>
      </c>
      <c r="C22" s="37">
        <v>0</v>
      </c>
      <c r="D22" s="37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42" t="s">
        <v>77</v>
      </c>
      <c r="B33" s="42"/>
      <c r="C33" s="42"/>
      <c r="D33" s="42"/>
    </row>
    <row r="34" spans="1:4" ht="15" customHeight="1">
      <c r="A34" s="42" t="s">
        <v>78</v>
      </c>
      <c r="B34" s="42"/>
      <c r="C34" s="42"/>
      <c r="D34" s="4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{'SheetId':'0f0a93f5-60f7-4c27-9121-9ea290dd8334','UId':'7d8df9de-6ec3-46c6-a9cb-3bb3debdabc3','Col':3,'Row':4,'Format':'numberic','Value':'163923008615','TargetCode':''}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{'SheetId':'0f0a93f5-60f7-4c27-9121-9ea290dd8334','UId':'6878300a-c20f-462d-9746-1f03421f3475','Col':4,'Row':4,'Format':'numberic','Value':'163831916690','TargetCode':''}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{'SheetId':'0f0a93f5-60f7-4c27-9121-9ea290dd8334','UId':'cc99c128-86ca-47ff-b226-95c60d9beb91','Col':3,'Row':6,'Format':'numberic','Value':'12681.6','TargetCode':''}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{'SheetId':'0f0a93f5-60f7-4c27-9121-9ea290dd8334','UId':'c3bfcec2-e653-4f82-860b-803225fef5d1','Col':4,'Row':6,'Format':'numberic','Value':'12672.97','TargetCode':''}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{'SheetId':'0f0a93f5-60f7-4c27-9121-9ea290dd8334','UId':'1a4c42c9-725c-46f6-8a85-4bdbfb1f8740','Col':3,'Row':8,'Format':'numberic','Value':'164212913237','TargetCode':''}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{'SheetId':'0f0a93f5-60f7-4c27-9121-9ea290dd8334','UId':'102a5969-ecf0-48a6-9b4c-2ef748e27d05','Col':4,'Row':8,'Format':'numberic','Value':'163923008615','TargetCode':''}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{'SheetId':'0f0a93f5-60f7-4c27-9121-9ea290dd8334','UId':'0adef1d5-524d-427d-84c0-491fb70d8521','Col':3,'Row':10,'Format':'numberic','Value':'12716.04','TargetCode':''}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{'SheetId':'0f0a93f5-60f7-4c27-9121-9ea290dd8334','UId':'dfb17dcf-c5ba-4757-9b28-e20992bc4553','Col':4,'Row':10,'Format':'numberic','Value':'12681.6','TargetCode':''}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{'SheetId':'0f0a93f5-60f7-4c27-9121-9ea290dd8334','UId':'8c1be6bf-76a4-42d7-9fe4-f4822068d5a4','Col':3,'Row':11,'Format':'numberic','Value':'289904622','TargetCode':''}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{'SheetId':'0f0a93f5-60f7-4c27-9121-9ea290dd8334','UId':'45174d06-2d38-411d-96aa-79e2629d72fe','Col':4,'Row':11,'Format':'numberic','Value':'91091925','TargetCode':''}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{'SheetId':'0f0a93f5-60f7-4c27-9121-9ea290dd8334','UId':'47189bce-6760-48da-9fba-cbd16cc1da69','Col':3,'Row':12,'Format':'numberic','Value':'444845465','TargetCode':''}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{'SheetId':'0f0a93f5-60f7-4c27-9121-9ea290dd8334','UId':'54b90877-796c-44fd-b01c-bac401362c90','Col':4,'Row':12,'Format':'numberic','Value':'111499385','TargetCode':''}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{'SheetId':'0f0a93f5-60f7-4c27-9121-9ea290dd8334','UId':'b596263e-ac83-4575-a696-5d078fa3d3e4','Col':3,'Row':13,'Format':'numberic','Value':'-154940843','TargetCode':''}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{'SheetId':'0f0a93f5-60f7-4c27-9121-9ea290dd8334','UId':'97dfbdb2-a540-49b5-997a-79b58e09a2ce','Col':4,'Row':13,'Format':'numberic','Value':'-20407460','TargetCode':''}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{'SheetId':'0f0a93f5-60f7-4c27-9121-9ea290dd8334','UId':'99c444f1-5fe2-45a1-82fa-ae77b2e76c8c','Col':3,'Row':15,'Format':'numberic','Value':'34.4400000000005','TargetCode':''}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{'SheetId':'0f0a93f5-60f7-4c27-9121-9ea290dd8334','UId':'3c320467-dbd9-42b8-b876-53a4718cfc56','Col':4,'Row':15,'Format':'numberic','Value':'8.63000000000102','TargetCode':''}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{'SheetId':'0f0a93f5-60f7-4c27-9121-9ea290dd8334','UId':'b5f075a6-84c7-47a7-aca6-304f3e7f098b','Col':3,'Row':17,'Format':'numberic','Value':'167228510896','TargetCode':''}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{'SheetId':'0f0a93f5-60f7-4c27-9121-9ea290dd8334','UId':'4a3b5e69-6655-4a3c-91ad-151d0daffbbe','Col':4,'Row':17,'Format':'numberic','Value':'167228510896','TargetCode':''}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{'SheetId':'0f0a93f5-60f7-4c27-9121-9ea290dd8334','UId':'bc8aae90-3d32-424c-89d6-00637a1a5749','Col':3,'Row':18,'Format':'numberic','Value':'159180222317','TargetCode':''}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{'SheetId':'0f0a93f5-60f7-4c27-9121-9ea290dd8334','UId':'0712758c-ed69-4c11-ad9c-a1786f232e94','Col':4,'Row':18,'Format':'numberic','Value':'159180222317','TargetCode':''}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rSncFLo0+l6shgosfVZzEfBqd+k=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gV62p77HwoNtF3QQX+gX9EEE4YE=</DigestValue>
    </Reference>
  </SignedInfo>
  <SignatureValue>Rx/1z6SE4D34DOBvXytAwJniEwP+d6/HSLvJbIAQl0OJPtbAdMGm2HTBZSpLVDKkJ2F/jtMNubZd
QpZhA7Ko0raj/SjWiZ6D3VFMXm+tlxtUGJxqPYSFAG5+BNlSTT3gBlXvTrmNomBpnzDOJr1CcjNS
ARjGKKEBi0OwW7IVYT8=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styles.xml?ContentType=application/vnd.openxmlformats-officedocument.spreadsheetml.styles+xml">
        <DigestMethod Algorithm="http://www.w3.org/2000/09/xmldsig#sha1"/>
        <DigestValue>KZrW8AebpBgG4j+M4J/RSYHPKP0=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grP2wBJJSvynIcsTGJ+NIOlndHU=</DigestValue>
      </Reference>
      <Reference URI="/xl/drawings/vmlDrawing1.vml?ContentType=application/vnd.openxmlformats-officedocument.vmlDrawing">
        <DigestMethod Algorithm="http://www.w3.org/2000/09/xmldsig#sha1"/>
        <DigestValue>yTtbsg/zNozvuxff39QuDELK0SQ=</DigestValue>
      </Reference>
      <Reference URI="/xl/sharedStrings.xml?ContentType=application/vnd.openxmlformats-officedocument.spreadsheetml.sharedStrings+xml">
        <DigestMethod Algorithm="http://www.w3.org/2000/09/xmldsig#sha1"/>
        <DigestValue>wqgq1eZ6q69sI6p8Tu9HjI24ILs=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calcChain.xml?ContentType=application/vnd.openxmlformats-officedocument.spreadsheetml.calcChain+xml">
        <DigestMethod Algorithm="http://www.w3.org/2000/09/xmldsig#sha1"/>
        <DigestValue>73dVMfinLWKGrVgMu4ZMmPZ3qe4=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comments1.xml?ContentType=application/vnd.openxmlformats-officedocument.spreadsheetml.comments+xml">
        <DigestMethod Algorithm="http://www.w3.org/2000/09/xmldsig#sha1"/>
        <DigestValue>1GK94tav8GzHn9yd12lHHvz5s7o=</DigestValue>
      </Reference>
      <Reference URI="/xl/worksheets/sheet1.xml?ContentType=application/vnd.openxmlformats-officedocument.spreadsheetml.worksheet+xml">
        <DigestMethod Algorithm="http://www.w3.org/2000/09/xmldsig#sha1"/>
        <DigestValue>1nWud2rbv4kNYi7YEgbk4wqryFA=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2.xml?ContentType=application/vnd.openxmlformats-officedocument.spreadsheetml.worksheet+xml">
        <DigestMethod Algorithm="http://www.w3.org/2000/09/xmldsig#sha1"/>
        <DigestValue>l4AhD6JZu/a8Wjt8wzc9xTGrmyA=</DigestValue>
      </Reference>
      <Reference URI="/xl/workbook.xml?ContentType=application/vnd.openxmlformats-officedocument.spreadsheetml.sheet.main+xml">
        <DigestMethod Algorithm="http://www.w3.org/2000/09/xmldsig#sha1"/>
        <DigestValue>9svwTNOVlDnRoZ0TAF3tX7XOdKE=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2023-04-24T08:46:09Z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2023-04-24T08:46:09Z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84DndV+idEjx0aibF7/ubIGUFMM=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KoU8+bKuQhrvDihmB296u3Gc278=</DigestValue>
    </Reference>
  </SignedInfo>
  <SignatureValue>OiQyjGrPPImX74W0/OuytlyolfPZin/xgNJKzSoCIE36eYoXgE44+1exy8hQPbyFvvRmbvQ7ML0x
Cen3ZJQnHXqyg5DAHzOeTO71J4yOdQW00qaQUJ81y/Vb5UGm/PUjCgBvdG77NwNFB49rSTjcxz46
CfNjkzjCDEPmJbCzMuM=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73dVMfinLWKGrVgMu4ZMmPZ3qe4=</DigestValue>
      </Reference>
      <Reference URI="/xl/comments1.xml?ContentType=application/vnd.openxmlformats-officedocument.spreadsheetml.comments+xml">
        <DigestMethod Algorithm="http://www.w3.org/2000/09/xmldsig#sha1"/>
        <DigestValue>1GK94tav8GzHn9yd12lHHvz5s7o=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yTtbsg/zNozvuxff39QuDELK0SQ=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wqgq1eZ6q69sI6p8Tu9HjI24ILs=</DigestValue>
      </Reference>
      <Reference URI="/xl/styles.xml?ContentType=application/vnd.openxmlformats-officedocument.spreadsheetml.styles+xml">
        <DigestMethod Algorithm="http://www.w3.org/2000/09/xmldsig#sha1"/>
        <DigestValue>KZrW8AebpBgG4j+M4J/RSYHPKP0=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9svwTNOVlDnRoZ0TAF3tX7XOdKE=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1nWud2rbv4kNYi7YEgbk4wqryFA=</DigestValue>
      </Reference>
      <Reference URI="/xl/worksheets/sheet2.xml?ContentType=application/vnd.openxmlformats-officedocument.spreadsheetml.worksheet+xml">
        <DigestMethod Algorithm="http://www.w3.org/2000/09/xmldsig#sha1"/>
        <DigestValue>l4AhD6JZu/a8Wjt8wzc9xTGrmyA=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grP2wBJJSvynIcsTGJ+NIOlndHU=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2023-04-24T09:14:31Z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2023-04-24T09:14:31Z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vannq1</cp:lastModifiedBy>
  <dcterms:created xsi:type="dcterms:W3CDTF">2021-05-17T07:04:34Z</dcterms:created>
  <dcterms:modified xsi:type="dcterms:W3CDTF">2023-04-24T08:24:48Z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