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4000" windowHeight="870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1" i="3" l="1"/>
  <c r="D3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<sst xmlns="http://schemas.openxmlformats.org/spreadsheetml/2006/main" count="167" uniqueCount="84">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</sst>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8" sqref="A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45047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45053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tr">
        <f>+"Ngày định giá/Ngày giao dịch: ngày "&amp;DAY(D3)+1&amp;" tháng "&amp;MONTH(D3)&amp;" năm "&amp;YEAR(D3)</f>
        <v>Ngày định giá/Ngày giao dịch: ngày 8 tháng 5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4" sqref="C4:D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7/5/2023</v>
      </c>
      <c r="D1" s="13" t="str">
        <f>"Kỳ báo cáo
"&amp;DAY('Tong quan'!D2)-1&amp;"/"&amp;MONTH('Tong quan'!D2)&amp;"/"&amp;YEAR('Tong quan'!D2)&amp;""</f>
        <v>Kỳ báo cáo
0/5/2023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164236917659</v>
      </c>
      <c r="D4" s="15">
        <v>164212913237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12724.38</v>
      </c>
      <c r="D6" s="18">
        <v>12716.04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164426146478</v>
      </c>
      <c r="D8" s="20">
        <v>164236917659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12741.5</v>
      </c>
      <c r="D10" s="21">
        <v>12724.38</v>
      </c>
    </row>
    <row r="11" spans="1:4" ht="16.5" customHeight="1">
      <c r="A11" s="7" t="s">
        <v>15</v>
      </c>
      <c r="B11" s="7" t="s">
        <v>48</v>
      </c>
      <c r="C11" s="17">
        <v>189228819</v>
      </c>
      <c r="D11" s="17">
        <v>24004422</v>
      </c>
    </row>
    <row r="12" spans="1:4" ht="15" customHeight="1">
      <c r="A12" s="4" t="s">
        <v>49</v>
      </c>
      <c r="B12" s="4" t="s">
        <v>50</v>
      </c>
      <c r="C12" s="27">
        <v>220842153</v>
      </c>
      <c r="D12" s="27">
        <v>107598974</v>
      </c>
    </row>
    <row r="13" spans="1:4" ht="15" customHeight="1">
      <c r="A13" s="4" t="s">
        <v>51</v>
      </c>
      <c r="B13" s="4" t="s">
        <v>52</v>
      </c>
      <c r="C13" s="28">
        <v>-31613334</v>
      </c>
      <c r="D13" s="37">
        <v>-83594552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17.1200000000008</v>
      </c>
      <c r="D15" s="22">
        <v>8.3399999999983265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2">
        <v>159932850961</v>
      </c>
      <c r="D18" s="33">
        <v>159362864437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6">
        <v>0</v>
      </c>
      <c r="D22" s="36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{'SheetId':'0f0a93f5-60f7-4c27-9121-9ea290dd8334','UId':'7d8df9de-6ec3-46c6-a9cb-3bb3debdabc3','Col':3,'Row':4,'Format':'numberic','Value':'164236917659','TargetCode':''}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{'SheetId':'0f0a93f5-60f7-4c27-9121-9ea290dd8334','UId':'6878300a-c20f-462d-9746-1f03421f3475','Col':4,'Row':4,'Format':'numberic','Value':'164212913237','TargetCode':''}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{'SheetId':'0f0a93f5-60f7-4c27-9121-9ea290dd8334','UId':'cc99c128-86ca-47ff-b226-95c60d9beb91','Col':3,'Row':6,'Format':'numberic','Value':'12724.38','TargetCode':''}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{'SheetId':'0f0a93f5-60f7-4c27-9121-9ea290dd8334','UId':'c3bfcec2-e653-4f82-860b-803225fef5d1','Col':4,'Row':6,'Format':'numberic','Value':'12716.04','TargetCode':''}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{'SheetId':'0f0a93f5-60f7-4c27-9121-9ea290dd8334','UId':'1a4c42c9-725c-46f6-8a85-4bdbfb1f8740','Col':3,'Row':8,'Format':'numberic','Value':'164426146478','TargetCode':''}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{'SheetId':'0f0a93f5-60f7-4c27-9121-9ea290dd8334','UId':'102a5969-ecf0-48a6-9b4c-2ef748e27d05','Col':4,'Row':8,'Format':'numberic','Value':'164236917659','TargetCode':''}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{'SheetId':'0f0a93f5-60f7-4c27-9121-9ea290dd8334','UId':'0adef1d5-524d-427d-84c0-491fb70d8521','Col':3,'Row':10,'Format':'numberic','Value':'12741.5','TargetCode':''}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{'SheetId':'0f0a93f5-60f7-4c27-9121-9ea290dd8334','UId':'dfb17dcf-c5ba-4757-9b28-e20992bc4553','Col':4,'Row':10,'Format':'numberic','Value':'12724.38','TargetCode':''}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{'SheetId':'0f0a93f5-60f7-4c27-9121-9ea290dd8334','UId':'8c1be6bf-76a4-42d7-9fe4-f4822068d5a4','Col':3,'Row':11,'Format':'numberic','Value':'189228819','TargetCode':''}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{'SheetId':'0f0a93f5-60f7-4c27-9121-9ea290dd8334','UId':'45174d06-2d38-411d-96aa-79e2629d72fe','Col':4,'Row':11,'Format':'numberic','Value':'24004422','TargetCode':''}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{'SheetId':'0f0a93f5-60f7-4c27-9121-9ea290dd8334','UId':'47189bce-6760-48da-9fba-cbd16cc1da69','Col':3,'Row':12,'Format':'numberic','Value':'220842153','TargetCode':''}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{'SheetId':'0f0a93f5-60f7-4c27-9121-9ea290dd8334','UId':'54b90877-796c-44fd-b01c-bac401362c90','Col':4,'Row':12,'Format':'numberic','Value':'107598974','TargetCode':''}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{'SheetId':'0f0a93f5-60f7-4c27-9121-9ea290dd8334','UId':'b596263e-ac83-4575-a696-5d078fa3d3e4','Col':3,'Row':13,'Format':'numberic','Value':'-31613334','TargetCode':''}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{'SheetId':'0f0a93f5-60f7-4c27-9121-9ea290dd8334','UId':'97dfbdb2-a540-49b5-997a-79b58e09a2ce','Col':4,'Row':13,'Format':'numberic','Value':'-83594552','TargetCode':''}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{'SheetId':'0f0a93f5-60f7-4c27-9121-9ea290dd8334','UId':'99c444f1-5fe2-45a1-82fa-ae77b2e76c8c','Col':3,'Row':15,'Format':'numberic','Value':'17.1200000000008','TargetCode':''}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{'SheetId':'0f0a93f5-60f7-4c27-9121-9ea290dd8334','UId':'3c320467-dbd9-42b8-b876-53a4718cfc56','Col':4,'Row':15,'Format':'numberic','Value':'8.33999999999833','TargetCode':''}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{'SheetId':'0f0a93f5-60f7-4c27-9121-9ea290dd8334','UId':'0712758c-ed69-4c11-ad9c-a1786f232e94','Col':4,'Row':18,'Format':'numberic','Value':'159362864437','TargetCode':''}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7/9OWfT0bFxKD6dyHTJRBJKKtaY=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BQ/Vd24wFccDwMoXn19nIOcX3/w=</DigestValue>
    </Reference>
  </SignedInfo>
  <SignatureValue>VPVQ7ewvLOWA0cPjPzouvfybNCb4vnUigJRPWzJmtlPIAueQfyuU6I/GZ6Js2QdfWsX2A4GsDYE9
Y3ofPmHKK/xoh+LJ3VKFBfIvTMEXjSsGMN4rPVlmj++hqUdgBdZn9txrf+PGWTaOSd2BxRCE5iuK
VN/5l3SQ50j+kKy/egY=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2w1SWZ7hFIiXl5zeFAM98xn+wIM=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uJVsgPHzjav3RINe3TJpSO+FnUA=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owg4DtdAnWPgRcKLhtWXf/QGqmA=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xKrSTBaIU/N6Mh6Ykce2nnPGj7A=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ZQpj9Y5WQevbtftgB+QuleT4FPc=</DigestValue>
      </Reference>
      <Reference URI="/xl/workbook.xml?ContentType=application/vnd.openxmlformats-officedocument.spreadsheetml.sheet.main+xml">
        <DigestMethod Algorithm="http://www.w3.org/2000/09/xmldsig#sha1"/>
        <DigestValue>hWDlp1of3zcktkDpQyExOzVE1bo=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2023-05-09T03:00:59Z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2023-05-09T03:00:59Z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z86YnWdHFEQffyYSk1kXdUtJJ+o=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7h18qQ/E/qCRyRfqPJLYOFgb2Bc=</DigestValue>
    </Reference>
  </SignedInfo>
  <SignatureValue>r6rIcB6dysgzP7t+9FzTX22O1FUohsOLvypfjSvGr++VfSpOTlU1OQOvx8/OBUHCnRc8BE1h5MLo
IQ0Tn1UZNpnxzTY4uTTkbWD+01di3LleiwG2yjB/z/4lkjdlvG8wSjtOjBZy2BGBTAumDwq06ToF
xdxcTSp6Qay8RAxAInU=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owg4DtdAnWPgRcKLhtWXf/QGqmA=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2w1SWZ7hFIiXl5zeFAM98xn+wIM=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hWDlp1of3zcktkDpQyExOzVE1bo=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xKrSTBaIU/N6Mh6Ykce2nnPGj7A=</DigestValue>
      </Reference>
      <Reference URI="/xl/worksheets/sheet2.xml?ContentType=application/vnd.openxmlformats-officedocument.spreadsheetml.worksheet+xml">
        <DigestMethod Algorithm="http://www.w3.org/2000/09/xmldsig#sha1"/>
        <DigestValue>ZQpj9Y5WQevbtftgB+QuleT4FPc=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uJVsgPHzjav3RINe3TJpSO+FnUA=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2023-05-09T03:47:32Z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2023-05-09T03:47:32Z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G9pab9Kr+Y1C0ejNV9qejpPgYVk=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BpVrQCXJTFry8TwWx3nG5kzaq/w=</DigestValue>
    </Reference>
  </SignedInfo>
  <SignatureValue>trgNvS3qDcQ6ekYLxDbid1HjhEU8WuILdzJ59YbehKc3MvGzpMA9xZnQpqsuhoI3NekZyvqRSKhv
u5j28Un5XLjc7BE+w6jfI2vyn+VDR0bdqRMeUqCN2YlcMGx8FWT34XjtDNF6TVF4T/t8K7IweaTg
e/pftfnokxTxPFDt6BM=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owg4DtdAnWPgRcKLhtWXf/QGqmA=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2w1SWZ7hFIiXl5zeFAM98xn+wIM=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hWDlp1of3zcktkDpQyExOzVE1bo=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xKrSTBaIU/N6Mh6Ykce2nnPGj7A=</DigestValue>
      </Reference>
      <Reference URI="/xl/worksheets/sheet2.xml?ContentType=application/vnd.openxmlformats-officedocument.spreadsheetml.worksheet+xml">
        <DigestMethod Algorithm="http://www.w3.org/2000/09/xmldsig#sha1"/>
        <DigestValue>ZQpj9Y5WQevbtftgB+QuleT4FPc=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uJVsgPHzjav3RINe3TJpSO+FnUA=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2023-05-09T03:48:24Z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2023-05-09T03:48:24Z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2023-05-08T02:00:15Z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