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6" i="3"/>
  <c r="C4" i="3"/>
  <c r="A8" i="1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  <c r="C1" i="3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<sst xmlns="http://schemas.openxmlformats.org/spreadsheetml/2006/main" count="169" uniqueCount="86">
  <si>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</si>
  <si>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</si>
  <si>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</si>
  <si>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</si>
  <si>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</si>
  <si>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</si>
  <si>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</si>
  <si>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</si>
  <si>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</si>
  <si>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</si>
  <si>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</si>
  <si>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</si>
  <si>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</si>
  <si>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</si>
  <si>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</si>
  <si>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</si>
  <si>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</si>
  <si>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</si>
  <si>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</si>
  <si>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</si>
  <si>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</si>
  <si>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</si>
  <si>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</si>
  <si>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</si>
  <si>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</si>
  <si>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</si>
  <si>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</si>
  <si>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</si>
  <si>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</si>
  <si>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</si>
  <si>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</si>
  <si>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</si>
  <si>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</si>
  <si>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</si>
  <si>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</si>
  <si>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</si>
  <si>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</si>
  <si>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</si>
  <si>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</si>
  <si>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</si>
  <si>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</si>
  <si>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</si>
  <si>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</si>
  <si>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</si>
  <si>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</si>
  <si>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</si>
  <si>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</si>
  <si>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</si>
  <si>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</si>
  <si>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</si>
  <si>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</si>
  <si>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</si>
  <si>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</si>
  <si>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</si>
  <si>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</si>
  <si>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</si>
  <si>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</si>
  <si>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</si>
  <si>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</si>
  <si>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</si>
  <si>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</si>
  <si>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</si>
  <si>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</si>
  <si>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</si>
  <si>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</si>
  <si>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</si>
  <si>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</si>
  <si>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</si>
  <si>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</si>
  <si>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</si>
  <si>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</si>
  <si>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</si>
  <si>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</si>
  <si>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</si>
  <si>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</si>
  <si>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</si>
  <si>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</si>
  <si>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</si>
  <si>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</si>
  <si>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</si>
  <si>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</si>
  <si>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</si>
  <si>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</si>
  <si>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</si>
  <si>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50,144,233,089</t>
  </si>
  <si>
    <t>Kỳ báo cáo
18/8/2023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</si>
</sst>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&quot;\&quot;#,##0;[Red]&quot;\&quot;&quot;\&quot;\-#,##0"/>
    <numFmt numFmtId="168" formatCode="&quot;\&quot;#,##0.00;[Red]&quot;\&quot;\-#,##0.00"/>
    <numFmt numFmtId="169" formatCode="0.0"/>
    <numFmt numFmtId="170" formatCode="&quot;\&quot;#,##0;[Red]&quot;\&quot;\-#,##0"/>
    <numFmt numFmtId="171" formatCode="#,##0;[Red]&quot;-&quot;#,##0"/>
    <numFmt numFmtId="172" formatCode="0.000"/>
    <numFmt numFmtId="173" formatCode="#,##0.00;[Red]&quot;-&quot;#,##0.00"/>
    <numFmt numFmtId="174" formatCode="mmm"/>
    <numFmt numFmtId="175" formatCode="0.0%"/>
    <numFmt numFmtId="176" formatCode="[$-409]d\-mmm\-yy;@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6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4" fontId="3" fillId="0" borderId="0" applyFill="0" applyBorder="0" applyAlignment="0"/>
    <xf numFmtId="0" fontId="46" fillId="0" borderId="0"/>
    <xf numFmtId="1" fontId="47" fillId="0" borderId="13" applyBorder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177" fontId="40" fillId="0" borderId="0"/>
    <xf numFmtId="178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79" fontId="51" fillId="0" borderId="0" applyFont="0" applyFill="0" applyBorder="0" applyAlignment="0" applyProtection="0"/>
    <xf numFmtId="0" fontId="3" fillId="0" borderId="0"/>
    <xf numFmtId="17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52" fillId="0" borderId="0" applyNumberFormat="0" applyAlignment="0">
      <alignment horizontal="left"/>
    </xf>
    <xf numFmtId="186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87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88" fontId="57" fillId="0" borderId="0">
      <protection locked="0"/>
    </xf>
    <xf numFmtId="188" fontId="57" fillId="0" borderId="0">
      <protection locked="0"/>
    </xf>
    <xf numFmtId="10" fontId="53" fillId="36" borderId="2" applyNumberFormat="0" applyBorder="0" applyAlignment="0" applyProtection="0"/>
    <xf numFmtId="174" fontId="58" fillId="37" borderId="0"/>
    <xf numFmtId="174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89" fontId="60" fillId="0" borderId="2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4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5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5" fontId="67" fillId="0" borderId="0"/>
    <xf numFmtId="0" fontId="66" fillId="0" borderId="0" applyNumberFormat="0" applyFont="0" applyFill="0" applyBorder="0" applyAlignment="0" applyProtection="0">
      <alignment horizontal="left"/>
    </xf>
    <xf numFmtId="197" fontId="3" fillId="0" borderId="0" applyNumberFormat="0" applyFill="0" applyBorder="0" applyAlignment="0" applyProtection="0">
      <alignment horizontal="left"/>
    </xf>
    <xf numFmtId="198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199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0" fontId="51" fillId="0" borderId="14">
      <alignment horizontal="right" vertical="center"/>
    </xf>
    <xf numFmtId="201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2" fontId="51" fillId="0" borderId="0"/>
    <xf numFmtId="202" fontId="51" fillId="0" borderId="2"/>
    <xf numFmtId="0" fontId="72" fillId="39" borderId="2">
      <alignment horizontal="left" vertical="center"/>
    </xf>
    <xf numFmtId="5" fontId="73" fillId="0" borderId="12">
      <alignment horizontal="left" vertical="top"/>
    </xf>
    <xf numFmtId="5" fontId="39" fillId="0" borderId="16">
      <alignment horizontal="left" vertical="top"/>
    </xf>
    <xf numFmtId="0" fontId="74" fillId="0" borderId="16">
      <alignment horizontal="left" vertical="center"/>
    </xf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75" fillId="0" borderId="0">
      <alignment vertical="center"/>
    </xf>
    <xf numFmtId="42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83" fillId="0" borderId="0"/>
    <xf numFmtId="190" fontId="35" fillId="0" borderId="0" applyFont="0" applyFill="0" applyBorder="0" applyAlignment="0" applyProtection="0"/>
    <xf numFmtId="207" fontId="37" fillId="0" borderId="0" applyFont="0" applyFill="0" applyBorder="0" applyAlignment="0" applyProtection="0"/>
    <xf numFmtId="191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66" fontId="8" fillId="0" borderId="1" xfId="1" applyNumberFormat="1" applyFont="1" applyBorder="1" applyAlignment="1">
      <alignment horizontal="left"/>
    </xf>
    <xf numFmtId="43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6" fontId="5" fillId="0" borderId="1" xfId="1" applyNumberFormat="1" applyFont="1" applyBorder="1" applyAlignment="1">
      <alignment horizontal="left"/>
    </xf>
    <xf numFmtId="166" fontId="5" fillId="3" borderId="2" xfId="4" applyNumberFormat="1" applyFont="1" applyFill="1" applyBorder="1" applyAlignment="1">
      <alignment horizontal="right" vertical="center" wrapText="1"/>
    </xf>
    <xf numFmtId="166" fontId="6" fillId="0" borderId="1" xfId="1" applyNumberFormat="1" applyFont="1" applyBorder="1" applyAlignment="1">
      <alignment horizontal="left"/>
    </xf>
    <xf numFmtId="43" fontId="5" fillId="0" borderId="1" xfId="1" applyFont="1" applyBorder="1" applyAlignment="1">
      <alignment horizontal="left"/>
    </xf>
    <xf numFmtId="166" fontId="86" fillId="3" borderId="2" xfId="98" applyNumberFormat="1" applyFont="1" applyFill="1" applyBorder="1" applyAlignment="1">
      <alignment horizontal="right" vertical="center" wrapText="1"/>
    </xf>
    <xf numFmtId="166" fontId="86" fillId="3" borderId="2" xfId="3" applyNumberFormat="1" applyFont="1" applyFill="1" applyBorder="1" applyAlignment="1">
      <alignment horizontal="right" vertical="center" wrapText="1"/>
    </xf>
    <xf numFmtId="43" fontId="86" fillId="3" borderId="2" xfId="5" applyFont="1" applyFill="1" applyBorder="1" applyAlignment="1">
      <alignment horizontal="right" vertical="center" wrapText="1"/>
    </xf>
    <xf numFmtId="43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3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6" fontId="5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right"/>
    </xf>
    <xf numFmtId="166" fontId="86" fillId="0" borderId="2" xfId="98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6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8" sqref="A8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3" t="s">
        <v>0</v>
      </c>
      <c r="B1" s="33"/>
      <c r="C1" s="33"/>
      <c r="D1" s="33"/>
    </row>
    <row r="2" spans="1:4" ht="15" customHeight="1">
      <c r="A2" s="1" t="s">
        <v>1</v>
      </c>
      <c r="B2" s="1" t="s">
        <v>1</v>
      </c>
      <c r="C2" s="2" t="s">
        <v>2</v>
      </c>
      <c r="D2" s="8">
        <v>45156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45165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28 tháng 8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6" t="s">
        <v>19</v>
      </c>
      <c r="D17" s="36"/>
    </row>
    <row r="18" spans="1:4" ht="15" customHeight="1">
      <c r="A18" s="1" t="s">
        <v>1</v>
      </c>
      <c r="B18" s="1" t="s">
        <v>1</v>
      </c>
      <c r="C18" s="36" t="s">
        <v>20</v>
      </c>
      <c r="D18" s="36"/>
    </row>
    <row r="19" spans="1:4" ht="15" customHeight="1">
      <c r="A19" s="1" t="s">
        <v>1</v>
      </c>
      <c r="B19" s="1" t="s">
        <v>1</v>
      </c>
      <c r="C19" s="36" t="s">
        <v>21</v>
      </c>
      <c r="D19" s="3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4" t="s">
        <v>22</v>
      </c>
      <c r="B23" s="34"/>
      <c r="C23" s="34" t="s">
        <v>23</v>
      </c>
      <c r="D23" s="34"/>
    </row>
    <row r="24" spans="1:4" ht="15" customHeight="1">
      <c r="A24" s="35" t="s">
        <v>24</v>
      </c>
      <c r="B24" s="35"/>
      <c r="C24" s="35" t="s">
        <v>24</v>
      </c>
      <c r="D24" s="35"/>
    </row>
    <row r="25" spans="1:4" ht="15" customHeight="1">
      <c r="A25" s="36" t="s">
        <v>1</v>
      </c>
      <c r="B25" s="36"/>
      <c r="C25" s="36" t="s">
        <v>1</v>
      </c>
      <c r="D25" s="3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B12" sqref="B12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27/8/2023</v>
      </c>
      <c r="D1" s="13" t="s">
        <v>85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>
        <v>0</v>
      </c>
    </row>
    <row r="4" spans="1:4" ht="15" customHeight="1">
      <c r="A4" s="4" t="s">
        <v>29</v>
      </c>
      <c r="B4" s="4" t="s">
        <v>44</v>
      </c>
      <c r="C4" s="15">
        <f>D8</f>
        <v>50134000000</v>
      </c>
      <c r="D4" s="15">
        <v>0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10000</v>
      </c>
      <c r="D6" s="18"/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 t="s">
        <v>84</v>
      </c>
      <c r="D8" s="20">
        <v>50134000000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10002.040000000001</v>
      </c>
      <c r="D10" s="21">
        <v>10000</v>
      </c>
    </row>
    <row r="11" spans="1:4" ht="16.5" customHeight="1">
      <c r="A11" s="7" t="s">
        <v>15</v>
      </c>
      <c r="B11" s="7" t="s">
        <v>48</v>
      </c>
      <c r="C11" s="17">
        <v>10233089</v>
      </c>
      <c r="D11" s="17">
        <v>50134000000</v>
      </c>
    </row>
    <row r="12" spans="1:4" ht="15" customHeight="1">
      <c r="A12" s="4" t="s">
        <v>49</v>
      </c>
      <c r="B12" s="4" t="s">
        <v>50</v>
      </c>
      <c r="C12" s="27">
        <v>10233089</v>
      </c>
      <c r="D12" s="27">
        <v>0</v>
      </c>
    </row>
    <row r="13" spans="1:4" ht="15" customHeight="1">
      <c r="A13" s="4" t="s">
        <v>51</v>
      </c>
      <c r="B13" s="4" t="s">
        <v>52</v>
      </c>
      <c r="C13" s="27">
        <v>0</v>
      </c>
      <c r="D13" s="32">
        <v>50134000000</v>
      </c>
    </row>
    <row r="14" spans="1:4" ht="15" customHeight="1">
      <c r="A14" s="4" t="s">
        <v>53</v>
      </c>
      <c r="B14" s="4" t="s">
        <v>54</v>
      </c>
      <c r="C14" s="27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f>C10-C6</f>
        <v>2.0400000000008731</v>
      </c>
      <c r="D15" s="22">
        <v>0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29">
        <v>50144233089</v>
      </c>
      <c r="D17" s="30"/>
    </row>
    <row r="18" spans="1:4" ht="15" customHeight="1">
      <c r="A18" s="4" t="s">
        <v>61</v>
      </c>
      <c r="B18" s="4" t="s">
        <v>62</v>
      </c>
      <c r="C18" s="29">
        <v>50134000000</v>
      </c>
      <c r="D18" s="30"/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/>
    </row>
    <row r="21" spans="1:4" ht="15" customHeight="1">
      <c r="A21" s="4" t="s">
        <v>65</v>
      </c>
      <c r="B21" s="4" t="s">
        <v>39</v>
      </c>
      <c r="C21" s="28">
        <v>0</v>
      </c>
      <c r="D21" s="24"/>
    </row>
    <row r="22" spans="1:4" ht="15" customHeight="1">
      <c r="A22" s="4" t="s">
        <v>66</v>
      </c>
      <c r="B22" s="4" t="s">
        <v>41</v>
      </c>
      <c r="C22" s="31">
        <v>0</v>
      </c>
      <c r="D22" s="31"/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6" t="s">
        <v>77</v>
      </c>
      <c r="B33" s="36"/>
      <c r="C33" s="36"/>
      <c r="D33" s="36"/>
    </row>
    <row r="34" spans="1:4" ht="15" customHeight="1">
      <c r="A34" s="36" t="s">
        <v>78</v>
      </c>
      <c r="B34" s="36"/>
      <c r="C34" s="36"/>
      <c r="D34" s="3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{'SheetId':'0f0a93f5-60f7-4c27-9121-9ea290dd8334','UId':'0c9edbf8-9360-48a1-9c31-4d87c267079d','Col':4,'Row':3,'Format':'numberic','Value':'0','TargetCode':''}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{'SheetId':'0f0a93f5-60f7-4c27-9121-9ea290dd8334','UId':'7d8df9de-6ec3-46c6-a9cb-3bb3debdabc3','Col':3,'Row':4,'Format':'numberic','Value':'50134000000','TargetCode':''}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{'SheetId':'0f0a93f5-60f7-4c27-9121-9ea290dd8334','UId':'6878300a-c20f-462d-9746-1f03421f3475','Col':4,'Row':4,'Format':'numberic','Value':'0','TargetCode':''}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{'SheetId':'0f0a93f5-60f7-4c27-9121-9ea290dd8334','UId':'cc99c128-86ca-47ff-b226-95c60d9beb91','Col':3,'Row':6,'Format':'numberic','Value':'10000','TargetCode':''}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{'SheetId':'0f0a93f5-60f7-4c27-9121-9ea290dd8334','UId':'1a4c42c9-725c-46f6-8a85-4bdbfb1f8740','Col':3,'Row':8,'Format':'numberic','Value':'50,144,233,089','TargetCode':''}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{'SheetId':'0f0a93f5-60f7-4c27-9121-9ea290dd8334','UId':'102a5969-ecf0-48a6-9b4c-2ef748e27d05','Col':4,'Row':8,'Format':'numberic','Value':'50134000000','TargetCode':''}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{'SheetId':'0f0a93f5-60f7-4c27-9121-9ea290dd8334','UId':'0adef1d5-524d-427d-84c0-491fb70d8521','Col':3,'Row':10,'Format':'numberic','Value':'10002.04','TargetCode':''}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{'SheetId':'0f0a93f5-60f7-4c27-9121-9ea290dd8334','UId':'dfb17dcf-c5ba-4757-9b28-e20992bc4553','Col':4,'Row':10,'Format':'numberic','Value':'10000','TargetCode':''}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{'SheetId':'0f0a93f5-60f7-4c27-9121-9ea290dd8334','UId':'8c1be6bf-76a4-42d7-9fe4-f4822068d5a4','Col':3,'Row':11,'Format':'numberic','Value':'10233089','TargetCode':''}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{'SheetId':'0f0a93f5-60f7-4c27-9121-9ea290dd8334','UId':'45174d06-2d38-411d-96aa-79e2629d72fe','Col':4,'Row':11,'Format':'numberic','Value':'50134000000','TargetCode':''}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{'SheetId':'0f0a93f5-60f7-4c27-9121-9ea290dd8334','UId':'47189bce-6760-48da-9fba-cbd16cc1da69','Col':3,'Row':12,'Format':'numberic','Value':'10233089','TargetCode':''}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{'SheetId':'0f0a93f5-60f7-4c27-9121-9ea290dd8334','UId':'54b90877-796c-44fd-b01c-bac401362c90','Col':4,'Row':12,'Format':'numberic','Value':'0','TargetCode':''}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{'SheetId':'0f0a93f5-60f7-4c27-9121-9ea290dd8334','UId':'b596263e-ac83-4575-a696-5d078fa3d3e4','Col':3,'Row':13,'Format':'numberic','Value':'0','TargetCode':''}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{'SheetId':'0f0a93f5-60f7-4c27-9121-9ea290dd8334','UId':'97dfbdb2-a540-49b5-997a-79b58e09a2ce','Col':4,'Row':13,'Format':'numberic','Value':'50134000000','TargetCode':''}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{'SheetId':'0f0a93f5-60f7-4c27-9121-9ea290dd8334','UId':'99c444f1-5fe2-45a1-82fa-ae77b2e76c8c','Col':3,'Row':15,'Format':'numberic','Value':'2.04000000000087','TargetCode':''}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{'SheetId':'0f0a93f5-60f7-4c27-9121-9ea290dd8334','UId':'3c320467-dbd9-42b8-b876-53a4718cfc56','Col':4,'Row':15,'Format':'numberic','Value':'0','TargetCode':''}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{'SheetId':'0f0a93f5-60f7-4c27-9121-9ea290dd8334','UId':'b5f075a6-84c7-47a7-aca6-304f3e7f098b','Col':3,'Row':17,'Format':'numberic','Value':'50144233089','TargetCode':''}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{'SheetId':'0f0a93f5-60f7-4c27-9121-9ea290dd8334','UId':'bc8aae90-3d32-424c-89d6-00637a1a5749','Col':3,'Row':18,'Format':'numberic','Value':'50134000000','TargetCode':''}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SSdfpamEGWRtRXzu9TBTMvY9a8Y=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9fPA865ClGY0gm59cF2cEI/a0g4=</DigestValue>
    </Reference>
  </SignedInfo>
  <SignatureValue>1B+8r2OaWBxJy0XiukiDVM5Uq2IQC+dXeMe56IaRUP8e53zqDH3qZZiEN7IPTrNaieUYThmW3l0p
g11QqXXQnJUXO0MSpdYYIk5rzuEAgwqeQ4i24c0TAGoySKSlfxRZJyeFhwYv+xKi9av8Hj/RxyLo
9IDLQjwthZEV07lMGEI=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p58AVr7GixHDGQkAZlYS2CWMPKM=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0CDg7mTBD4U0dHDnfeOSpN6ShlY=</DigestValue>
      </Reference>
      <Reference URI="/xl/styles.xml?ContentType=application/vnd.openxmlformats-officedocument.spreadsheetml.styles+xml">
        <DigestMethod Algorithm="http://www.w3.org/2000/09/xmldsig#sha1"/>
        <DigestValue>DQdo9AH4tXPq/v+cHlVnKMA1eBc=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V/2lf8kTZ/eklCyXOL2npX7iYwg=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NfF9e2M7wayjP192XQ0RbHlWBSs=</DigestValue>
      </Reference>
      <Reference URI="/xl/worksheets/sheet2.xml?ContentType=application/vnd.openxmlformats-officedocument.spreadsheetml.worksheet+xml">
        <DigestMethod Algorithm="http://www.w3.org/2000/09/xmldsig#sha1"/>
        <DigestValue>JG714cUg1h6E4xE1JIlb11LMX1I=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c7OF+1yirYw2TmKUE03mz0if1ts=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2023-08-30T03:54:22Z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2023-08-30T03:54:22Z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2TElkpIkDVe9YycesPbsVZW5jUNYDOHmDV2TQEN3heA=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D/4MBrxL+Iup+n5qpEfbnH5wpyTxlDM1PJn53omFJ7E=</DigestValue>
    </Reference>
  </SignedInfo>
  <SignatureValue>VZaZYEgbE7RjdJXMDhhRyJ3DBsJIeUDbLpiTzTTB9bN+69FK5LfTG7fHMuxMv7mXk0mr2mtv3qWf
pmeGsLLblgO+9jyU6lr9qaPpdCc6dWfCKnnZdkGHAjRARjntprWDLfj1qhLkdQ791DyfF5MlSSQb
NphOIbFSUcpdWYF4sFH8EGInnLjp7XlT4KQJivm6X45G8BEJbSnliKU1pBcNnhd31uyNW1jKTUaU
QhA08pCKf13eN830+D1L6UAm1+o5pRgOO2yqJ8gkcwSAvjnogDZOoTE0J9KPsX3SNZ600nK6dKTQ
SV98n0j8lgQk6TGFxK58MRo+8vBosJUY/J1M8g==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M3Be8hMpEEKJ0CPJ60XwYNHjN/g6eYV39nThmECCEUQ=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AGvGsMBLCHco6SKWU1TqvdtrgeL05pvtUXi3ietl+lo=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o9sShmHzFw00mcrTSfH31LnO3T22brDPqKG8JZlPeI8=</DigestValue>
      </Reference>
      <Reference URI="/xl/styles.xml?ContentType=application/vnd.openxmlformats-officedocument.spreadsheetml.styles+xml">
        <DigestMethod Algorithm="http://www.w3.org/2001/04/xmlenc#sha256"/>
        <DigestValue>IYu21u0EgpKpTIBIao8dDWjhn7cTnvM0o/T1Q1KHZUo=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aHOeHyFW0wuMdCg64ZCk7QRY4rnkArX2NNDSVyTUmGo=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EbIPDQeaBzaxyT6TFuUb7AjMVgNdusOCNJ9D562Zkok=</DigestValue>
      </Reference>
      <Reference URI="/xl/worksheets/sheet2.xml?ContentType=application/vnd.openxmlformats-officedocument.spreadsheetml.worksheet+xml">
        <DigestMethod Algorithm="http://www.w3.org/2001/04/xmlenc#sha256"/>
        <DigestValue>+eWEXyDei+NXd00LPKYaGGh/itsUYBdo1Noq/gupAaY=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HctC6MU0bxOFex8K36xo2/iWpppfTfmauEgBJ/q8I8w=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2023-08-30T06:08:59Z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2023-08-30T06:08:59Z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2023-08-30T03:54:19Z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