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1" i="3" l="1"/>
  <c r="C15" i="3" l="1"/>
  <c r="C12" i="3"/>
  <c r="C6" i="3"/>
  <c r="C4" i="3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<sst xmlns="http://schemas.openxmlformats.org/spreadsheetml/2006/main" count="173" uniqueCount="89">
  <si>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</si>
  <si>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</si>
  <si>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</si>
  <si>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</si>
  <si>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</si>
  <si>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</si>
  <si>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</si>
  <si>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</si>
  <si>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</si>
  <si>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</si>
  <si>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</si>
  <si>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</si>
  <si>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</si>
  <si>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</si>
  <si>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</si>
  <si>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</si>
  <si>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</si>
  <si>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</si>
  <si>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</si>
  <si>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</si>
  <si>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</si>
  <si>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</si>
  <si>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</si>
  <si>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</si>
  <si>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</si>
  <si>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</si>
  <si>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</si>
  <si>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</si>
  <si>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</si>
  <si>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</si>
  <si>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</si>
  <si>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</si>
  <si>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</si>
  <si>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</si>
  <si>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</si>
  <si>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</si>
  <si>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</si>
  <si>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</si>
  <si>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</si>
  <si>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</si>
  <si>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</si>
  <si>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</si>
  <si>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</si>
  <si>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</si>
  <si>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</si>
  <si>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</si>
  <si>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</si>
  <si>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</si>
  <si>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</si>
  <si>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</si>
  <si>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</si>
  <si>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</si>
  <si>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</si>
  <si>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</si>
  <si>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</si>
  <si>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</si>
  <si>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</si>
  <si>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</si>
  <si>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</si>
  <si>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</si>
  <si>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</si>
  <si>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</si>
  <si>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</si>
  <si>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</si>
  <si>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</si>
  <si>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</si>
  <si>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</si>
  <si>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</si>
  <si>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</si>
  <si>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</si>
  <si>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</si>
  <si>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</si>
  <si>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</si>
  <si>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</si>
  <si>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</si>
  <si>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</si>
  <si>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</si>
  <si>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</si>
  <si>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</si>
  <si>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</si>
  <si>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</si>
  <si>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</si>
  <si>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</si>
  <si>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</si>
  <si>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50,937,707,972</t>
  </si>
  <si>
    <t>10,126.39</t>
  </si>
  <si>
    <t>Kỳ báo cáo
15/10/2023</t>
  </si>
  <si>
    <t>51,005,278,193</t>
  </si>
  <si>
    <t>10,139.72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</si>
</sst>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4" fontId="4" fillId="0" borderId="0" applyFill="0" applyBorder="0" applyAlignment="0"/>
    <xf numFmtId="0" fontId="47" fillId="0" borderId="0"/>
    <xf numFmtId="1" fontId="48" fillId="0" borderId="13" applyBorder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quotePrefix="1" applyFont="0" applyFill="0" applyBorder="0" applyAlignment="0">
      <protection locked="0"/>
    </xf>
    <xf numFmtId="43" fontId="2" fillId="0" borderId="0" applyFont="0" applyFill="0" applyBorder="0" applyAlignment="0" applyProtection="0"/>
    <xf numFmtId="177" fontId="41" fillId="0" borderId="0"/>
    <xf numFmtId="178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79" fontId="52" fillId="0" borderId="0" applyFont="0" applyFill="0" applyBorder="0" applyAlignment="0" applyProtection="0"/>
    <xf numFmtId="0" fontId="4" fillId="0" borderId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53" fillId="0" borderId="0" applyNumberFormat="0" applyAlignment="0">
      <alignment horizontal="left"/>
    </xf>
    <xf numFmtId="186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87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88" fontId="58" fillId="0" borderId="0">
      <protection locked="0"/>
    </xf>
    <xf numFmtId="188" fontId="58" fillId="0" borderId="0">
      <protection locked="0"/>
    </xf>
    <xf numFmtId="10" fontId="54" fillId="36" borderId="2" applyNumberFormat="0" applyBorder="0" applyAlignment="0" applyProtection="0"/>
    <xf numFmtId="174" fontId="59" fillId="37" borderId="0"/>
    <xf numFmtId="174" fontId="59" fillId="38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0" fillId="0" borderId="19"/>
    <xf numFmtId="189" fontId="61" fillId="0" borderId="2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4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5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5" fontId="68" fillId="0" borderId="0"/>
    <xf numFmtId="0" fontId="67" fillId="0" borderId="0" applyNumberFormat="0" applyFont="0" applyFill="0" applyBorder="0" applyAlignment="0" applyProtection="0">
      <alignment horizontal="left"/>
    </xf>
    <xf numFmtId="197" fontId="4" fillId="0" borderId="0" applyNumberFormat="0" applyFill="0" applyBorder="0" applyAlignment="0" applyProtection="0">
      <alignment horizontal="left"/>
    </xf>
    <xf numFmtId="198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199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0" fontId="52" fillId="0" borderId="14">
      <alignment horizontal="right" vertical="center"/>
    </xf>
    <xf numFmtId="201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2" fontId="52" fillId="0" borderId="0"/>
    <xf numFmtId="202" fontId="52" fillId="0" borderId="2"/>
    <xf numFmtId="0" fontId="73" fillId="39" borderId="2">
      <alignment horizontal="left" vertical="center"/>
    </xf>
    <xf numFmtId="5" fontId="74" fillId="0" borderId="12">
      <alignment horizontal="left" vertical="top"/>
    </xf>
    <xf numFmtId="5" fontId="40" fillId="0" borderId="16">
      <alignment horizontal="left" vertical="top"/>
    </xf>
    <xf numFmtId="0" fontId="75" fillId="0" borderId="16">
      <alignment horizontal="left" vertical="center"/>
    </xf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76" fillId="0" borderId="0">
      <alignment vertical="center"/>
    </xf>
    <xf numFmtId="42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3" fillId="0" borderId="0"/>
    <xf numFmtId="0" fontId="63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84" fillId="0" borderId="0"/>
    <xf numFmtId="190" fontId="36" fillId="0" borderId="0" applyFont="0" applyFill="0" applyBorder="0" applyAlignment="0" applyProtection="0"/>
    <xf numFmtId="207" fontId="38" fillId="0" borderId="0" applyFont="0" applyFill="0" applyBorder="0" applyAlignment="0" applyProtection="0"/>
    <xf numFmtId="191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43" fontId="9" fillId="0" borderId="1" xfId="1" applyFont="1" applyBorder="1" applyAlignment="1">
      <alignment horizontal="left"/>
    </xf>
    <xf numFmtId="166" fontId="9" fillId="0" borderId="1" xfId="1" applyNumberFormat="1" applyFont="1" applyBorder="1" applyAlignment="1">
      <alignment horizontal="left"/>
    </xf>
    <xf numFmtId="43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6" fontId="6" fillId="0" borderId="1" xfId="1" applyNumberFormat="1" applyFont="1" applyBorder="1" applyAlignment="1">
      <alignment horizontal="left"/>
    </xf>
    <xf numFmtId="166" fontId="6" fillId="3" borderId="2" xfId="4" applyNumberFormat="1" applyFont="1" applyFill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left"/>
    </xf>
    <xf numFmtId="43" fontId="6" fillId="0" borderId="1" xfId="1" applyFont="1" applyBorder="1" applyAlignment="1">
      <alignment horizontal="left"/>
    </xf>
    <xf numFmtId="166" fontId="87" fillId="3" borderId="2" xfId="98" applyNumberFormat="1" applyFont="1" applyFill="1" applyBorder="1" applyAlignment="1">
      <alignment horizontal="right" vertical="center" wrapText="1"/>
    </xf>
    <xf numFmtId="166" fontId="87" fillId="3" borderId="2" xfId="3" applyNumberFormat="1" applyFont="1" applyFill="1" applyBorder="1" applyAlignment="1">
      <alignment horizontal="right" vertical="center" wrapText="1"/>
    </xf>
    <xf numFmtId="43" fontId="87" fillId="3" borderId="2" xfId="5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6" fontId="6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right"/>
    </xf>
    <xf numFmtId="166" fontId="87" fillId="0" borderId="2" xfId="98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6" fontId="6" fillId="0" borderId="2" xfId="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166" fontId="6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45215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45221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23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zoomScale="90" zoomScaleNormal="90" workbookViewId="0">
      <selection activeCell="C17" sqref="C17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4.85546875" bestFit="1" customWidth="1"/>
  </cols>
  <sheetData>
    <row r="1" spans="1:7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22/10/2023</v>
      </c>
      <c r="D1" s="13" t="s">
        <v>86</v>
      </c>
      <c r="F1" s="33"/>
    </row>
    <row r="2" spans="1:7" ht="15" customHeight="1">
      <c r="A2" s="7" t="s">
        <v>42</v>
      </c>
      <c r="B2" s="7" t="s">
        <v>28</v>
      </c>
      <c r="C2" s="17"/>
      <c r="D2" s="17"/>
    </row>
    <row r="3" spans="1:7" ht="15" customHeight="1">
      <c r="A3" s="7" t="s">
        <v>9</v>
      </c>
      <c r="B3" s="7" t="s">
        <v>43</v>
      </c>
      <c r="C3" s="17"/>
      <c r="D3" s="17"/>
    </row>
    <row r="4" spans="1:7" ht="15" customHeight="1">
      <c r="A4" s="4" t="s">
        <v>29</v>
      </c>
      <c r="B4" s="4" t="s">
        <v>44</v>
      </c>
      <c r="C4" s="28" t="str">
        <f>D8</f>
        <v>50,937,707,972</v>
      </c>
      <c r="D4" s="28">
        <v>50442212979</v>
      </c>
      <c r="F4" s="34"/>
      <c r="G4" s="34"/>
    </row>
    <row r="5" spans="1:7" ht="15" customHeight="1">
      <c r="A5" s="4" t="s">
        <v>31</v>
      </c>
      <c r="B5" s="4" t="s">
        <v>45</v>
      </c>
      <c r="C5" s="15"/>
      <c r="D5" s="15"/>
      <c r="G5" s="34"/>
    </row>
    <row r="6" spans="1:7" ht="15" customHeight="1">
      <c r="A6" s="4" t="s">
        <v>33</v>
      </c>
      <c r="B6" s="4" t="s">
        <v>46</v>
      </c>
      <c r="C6" s="24" t="str">
        <f>D10</f>
        <v>10,126.39</v>
      </c>
      <c r="D6" s="18">
        <v>10050.89</v>
      </c>
      <c r="F6" s="35"/>
      <c r="G6" s="34"/>
    </row>
    <row r="7" spans="1:7" ht="15" customHeight="1">
      <c r="A7" s="7" t="s">
        <v>12</v>
      </c>
      <c r="B7" s="7" t="s">
        <v>47</v>
      </c>
      <c r="C7" s="17"/>
      <c r="D7" s="17"/>
      <c r="G7" s="34"/>
    </row>
    <row r="8" spans="1:7" ht="15" customHeight="1">
      <c r="A8" s="4" t="s">
        <v>36</v>
      </c>
      <c r="B8" s="4" t="s">
        <v>44</v>
      </c>
      <c r="C8" s="19" t="s">
        <v>87</v>
      </c>
      <c r="D8" s="20" t="s">
        <v>84</v>
      </c>
      <c r="F8" s="34"/>
      <c r="G8" s="34"/>
    </row>
    <row r="9" spans="1:7" ht="15" customHeight="1">
      <c r="A9" s="4" t="s">
        <v>38</v>
      </c>
      <c r="B9" s="4" t="s">
        <v>45</v>
      </c>
      <c r="C9" s="19"/>
      <c r="D9" s="16"/>
      <c r="G9" s="34"/>
    </row>
    <row r="10" spans="1:7" ht="15" customHeight="1">
      <c r="A10" s="4" t="s">
        <v>40</v>
      </c>
      <c r="B10" s="4" t="s">
        <v>46</v>
      </c>
      <c r="C10" s="21" t="s">
        <v>88</v>
      </c>
      <c r="D10" s="21" t="s">
        <v>85</v>
      </c>
      <c r="F10" s="35"/>
      <c r="G10" s="34"/>
    </row>
    <row r="11" spans="1:7" ht="16.5" customHeight="1">
      <c r="A11" s="7" t="s">
        <v>15</v>
      </c>
      <c r="B11" s="7" t="s">
        <v>48</v>
      </c>
      <c r="C11" s="17">
        <f>C8-C4</f>
        <v>67570221</v>
      </c>
      <c r="D11" s="17">
        <v>495494993</v>
      </c>
      <c r="F11" s="34"/>
      <c r="G11" s="34"/>
    </row>
    <row r="12" spans="1:7" ht="15" customHeight="1">
      <c r="A12" s="4" t="s">
        <v>49</v>
      </c>
      <c r="B12" s="4" t="s">
        <v>50</v>
      </c>
      <c r="C12" s="27">
        <f>C11-C13</f>
        <v>67054015</v>
      </c>
      <c r="D12" s="27">
        <v>379749327</v>
      </c>
      <c r="F12" s="34"/>
      <c r="G12" s="34"/>
    </row>
    <row r="13" spans="1:7" ht="15" customHeight="1">
      <c r="A13" s="4" t="s">
        <v>51</v>
      </c>
      <c r="B13" s="4" t="s">
        <v>52</v>
      </c>
      <c r="C13" s="32">
        <v>516206</v>
      </c>
      <c r="D13" s="32">
        <v>115745666</v>
      </c>
      <c r="G13" s="34"/>
    </row>
    <row r="14" spans="1:7" ht="15" customHeight="1">
      <c r="A14" s="4" t="s">
        <v>53</v>
      </c>
      <c r="B14" s="4" t="s">
        <v>54</v>
      </c>
      <c r="C14" s="27">
        <v>0</v>
      </c>
      <c r="D14" s="15">
        <v>0</v>
      </c>
      <c r="G14" s="34"/>
    </row>
    <row r="15" spans="1:7" ht="15" customHeight="1">
      <c r="A15" s="7" t="s">
        <v>55</v>
      </c>
      <c r="B15" s="7" t="s">
        <v>56</v>
      </c>
      <c r="C15" s="22">
        <f>C10-C6</f>
        <v>13.329999999999927</v>
      </c>
      <c r="D15" s="22">
        <v>75.5</v>
      </c>
      <c r="G15" s="34"/>
    </row>
    <row r="16" spans="1:7" ht="15" customHeight="1">
      <c r="A16" s="7" t="s">
        <v>57</v>
      </c>
      <c r="B16" s="7" t="s">
        <v>58</v>
      </c>
      <c r="C16" s="17"/>
      <c r="D16" s="17"/>
      <c r="G16" s="34"/>
    </row>
    <row r="17" spans="1:7" ht="15" customHeight="1">
      <c r="A17" s="4" t="s">
        <v>59</v>
      </c>
      <c r="B17" s="4" t="s">
        <v>60</v>
      </c>
      <c r="C17" s="29">
        <v>51005278193</v>
      </c>
      <c r="D17" s="37" t="s">
        <v>84</v>
      </c>
      <c r="F17" s="34"/>
      <c r="G17" s="34"/>
    </row>
    <row r="18" spans="1:7" ht="15" customHeight="1">
      <c r="A18" s="4" t="s">
        <v>61</v>
      </c>
      <c r="B18" s="4" t="s">
        <v>62</v>
      </c>
      <c r="C18" s="29">
        <v>50054567464</v>
      </c>
      <c r="D18" s="30">
        <v>50054567464</v>
      </c>
      <c r="F18" s="34"/>
      <c r="G18" s="34"/>
    </row>
    <row r="19" spans="1:7" ht="15" customHeight="1">
      <c r="A19" s="7" t="s">
        <v>63</v>
      </c>
      <c r="B19" s="7" t="s">
        <v>35</v>
      </c>
      <c r="C19" s="23"/>
      <c r="D19" s="23"/>
      <c r="G19" s="34"/>
    </row>
    <row r="20" spans="1:7" ht="15" customHeight="1">
      <c r="A20" s="4" t="s">
        <v>64</v>
      </c>
      <c r="B20" s="4" t="s">
        <v>37</v>
      </c>
      <c r="C20" s="24">
        <v>0</v>
      </c>
      <c r="D20" s="24">
        <v>0</v>
      </c>
      <c r="G20" s="34"/>
    </row>
    <row r="21" spans="1:7" ht="15" customHeight="1">
      <c r="A21" s="4" t="s">
        <v>65</v>
      </c>
      <c r="B21" s="4" t="s">
        <v>39</v>
      </c>
      <c r="C21" s="28">
        <v>0</v>
      </c>
      <c r="D21" s="24">
        <v>0</v>
      </c>
      <c r="G21" s="34"/>
    </row>
    <row r="22" spans="1:7" ht="15" customHeight="1">
      <c r="A22" s="4" t="s">
        <v>66</v>
      </c>
      <c r="B22" s="4" t="s">
        <v>41</v>
      </c>
      <c r="C22" s="31">
        <v>0</v>
      </c>
      <c r="D22" s="31">
        <v>0</v>
      </c>
      <c r="F22" s="36"/>
      <c r="G22" s="34"/>
    </row>
    <row r="23" spans="1:7" ht="48" customHeight="1">
      <c r="A23" s="7" t="s">
        <v>67</v>
      </c>
      <c r="B23" s="14" t="s">
        <v>68</v>
      </c>
      <c r="C23" s="23"/>
      <c r="D23" s="23"/>
    </row>
    <row r="24" spans="1:7" ht="15" customHeight="1">
      <c r="A24" s="7" t="s">
        <v>9</v>
      </c>
      <c r="B24" s="7" t="s">
        <v>43</v>
      </c>
      <c r="C24" s="23"/>
      <c r="D24" s="23"/>
    </row>
    <row r="25" spans="1:7" ht="15" customHeight="1">
      <c r="A25" s="7" t="s">
        <v>12</v>
      </c>
      <c r="B25" s="7" t="s">
        <v>47</v>
      </c>
      <c r="C25" s="23"/>
      <c r="D25" s="23"/>
    </row>
    <row r="26" spans="1:7" ht="15" customHeight="1">
      <c r="A26" s="7" t="s">
        <v>15</v>
      </c>
      <c r="B26" s="7" t="s">
        <v>69</v>
      </c>
      <c r="C26" s="23"/>
      <c r="D26" s="23"/>
    </row>
    <row r="27" spans="1:7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7" ht="15" customHeight="1">
      <c r="A28" s="4" t="s">
        <v>72</v>
      </c>
      <c r="B28" s="4" t="s">
        <v>73</v>
      </c>
      <c r="C28" s="25"/>
      <c r="D28" s="25"/>
    </row>
    <row r="29" spans="1:7" ht="15" customHeight="1">
      <c r="A29" s="4" t="s">
        <v>74</v>
      </c>
      <c r="B29" s="4" t="s">
        <v>75</v>
      </c>
      <c r="C29" s="25"/>
      <c r="D29" s="25"/>
    </row>
    <row r="30" spans="1:7" ht="15" customHeight="1">
      <c r="A30" s="7" t="s">
        <v>57</v>
      </c>
      <c r="B30" s="7" t="s">
        <v>76</v>
      </c>
      <c r="C30" s="23"/>
      <c r="D30" s="23"/>
    </row>
    <row r="31" spans="1:7" ht="15" customHeight="1">
      <c r="A31" s="4" t="s">
        <v>59</v>
      </c>
      <c r="B31" s="4" t="s">
        <v>60</v>
      </c>
      <c r="C31" s="25"/>
      <c r="D31" s="25"/>
    </row>
    <row r="32" spans="1:7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{'SheetId':'0f0a93f5-60f7-4c27-9121-9ea290dd8334','UId':'7d8df9de-6ec3-46c6-a9cb-3bb3debdabc3','Col':3,'Row':4,'Format':'numberic','Value':'50,937,707,972','TargetCode':''}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{'SheetId':'0f0a93f5-60f7-4c27-9121-9ea290dd8334','UId':'6878300a-c20f-462d-9746-1f03421f3475','Col':4,'Row':4,'Format':'numberic','Value':'50442212979','TargetCode':''}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{'SheetId':'0f0a93f5-60f7-4c27-9121-9ea290dd8334','UId':'cc99c128-86ca-47ff-b226-95c60d9beb91','Col':3,'Row':6,'Format':'numberic','Value':'10,126.39','TargetCode':''}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{'SheetId':'0f0a93f5-60f7-4c27-9121-9ea290dd8334','UId':'c3bfcec2-e653-4f82-860b-803225fef5d1','Col':4,'Row':6,'Format':'numberic','Value':'10050.89','TargetCode':''}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{'SheetId':'0f0a93f5-60f7-4c27-9121-9ea290dd8334','UId':'1a4c42c9-725c-46f6-8a85-4bdbfb1f8740','Col':3,'Row':8,'Format':'numberic','Value':'51,005,278,193','TargetCode':''}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{'SheetId':'0f0a93f5-60f7-4c27-9121-9ea290dd8334','UId':'102a5969-ecf0-48a6-9b4c-2ef748e27d05','Col':4,'Row':8,'Format':'numberic','Value':'50,937,707,972','TargetCode':''}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{'SheetId':'0f0a93f5-60f7-4c27-9121-9ea290dd8334','UId':'0adef1d5-524d-427d-84c0-491fb70d8521','Col':3,'Row':10,'Format':'numberic','Value':'10,139.72','TargetCode':''}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{'SheetId':'0f0a93f5-60f7-4c27-9121-9ea290dd8334','UId':'dfb17dcf-c5ba-4757-9b28-e20992bc4553','Col':4,'Row':10,'Format':'numberic','Value':'10,126.39','TargetCode':''}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{'SheetId':'0f0a93f5-60f7-4c27-9121-9ea290dd8334','UId':'8c1be6bf-76a4-42d7-9fe4-f4822068d5a4','Col':3,'Row':11,'Format':'numberic','Value':'67570221','TargetCode':''}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{'SheetId':'0f0a93f5-60f7-4c27-9121-9ea290dd8334','UId':'45174d06-2d38-411d-96aa-79e2629d72fe','Col':4,'Row':11,'Format':'numberic','Value':'495494993','TargetCode':''}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{'SheetId':'0f0a93f5-60f7-4c27-9121-9ea290dd8334','UId':'47189bce-6760-48da-9fba-cbd16cc1da69','Col':3,'Row':12,'Format':'numberic','Value':'67054015','TargetCode':''}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{'SheetId':'0f0a93f5-60f7-4c27-9121-9ea290dd8334','UId':'54b90877-796c-44fd-b01c-bac401362c90','Col':4,'Row':12,'Format':'numberic','Value':'379749327','TargetCode':''}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{'SheetId':'0f0a93f5-60f7-4c27-9121-9ea290dd8334','UId':'b596263e-ac83-4575-a696-5d078fa3d3e4','Col':3,'Row':13,'Format':'numberic','Value':'516206','TargetCode':''}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{'SheetId':'0f0a93f5-60f7-4c27-9121-9ea290dd8334','UId':'97dfbdb2-a540-49b5-997a-79b58e09a2ce','Col':4,'Row':13,'Format':'numberic','Value':'115745666','TargetCode':''}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{'SheetId':'0f0a93f5-60f7-4c27-9121-9ea290dd8334','UId':'99c444f1-5fe2-45a1-82fa-ae77b2e76c8c','Col':3,'Row':15,'Format':'numberic','Value':'13.3299999999999','TargetCode':''}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{'SheetId':'0f0a93f5-60f7-4c27-9121-9ea290dd8334','UId':'3c320467-dbd9-42b8-b876-53a4718cfc56','Col':4,'Row':15,'Format':'numberic','Value':'75.5','TargetCode':''}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{'SheetId':'0f0a93f5-60f7-4c27-9121-9ea290dd8334','UId':'b5f075a6-84c7-47a7-aca6-304f3e7f098b','Col':3,'Row':17,'Format':'numberic','Value':'51005278193','TargetCode':''}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{'SheetId':'0f0a93f5-60f7-4c27-9121-9ea290dd8334','UId':'4a3b5e69-6655-4a3c-91ad-151d0daffbbe','Col':4,'Row':17,'Format':'numberic','Value':'50,937,707,972','TargetCode':''}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lhSkJEnar0euHFXXAF9R+piP9hM=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D4tpMZMig2GJnUrLmH7hBCKL6EU=</DigestValue>
    </Reference>
  </SignedInfo>
  <SignatureValue>XEltUKEHSz7ebScDeDzcckagWdBohA655qfcc4hfNTogG8jHuMlN/gCGFWcnrokV37No+sIYulSg
EMEBeFD8j/B4R32HDi0AG5RgOK92x2nJOE8Lqo05BgfW2Ps4RNIUETNQbcRx4208LetDZYeaHh3U
PDGi2vP6iJ9+4meNIMg=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FEsTBMsSoqmlJn3z8k147oqwocQ=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Ud7K69wPGD300BGxbTh3YVfFGHk=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HUN9PdejB1+SkaBa3miVhECcvEE=</DigestValue>
      </Reference>
      <Reference URI="/xl/styles.xml?ContentType=application/vnd.openxmlformats-officedocument.spreadsheetml.styles+xml">
        <DigestMethod Algorithm="http://www.w3.org/2000/09/xmldsig#sha1"/>
        <DigestValue>57RxWjZirF7l9y/FrdJ0GLOxXfg=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5e08UnRX78RQgL0jUSU4uRW4qK8=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XUmfndxDhtS2bsHGLk9qnlySYJs=</DigestValue>
      </Reference>
      <Reference URI="/xl/worksheets/sheet2.xml?ContentType=application/vnd.openxmlformats-officedocument.spreadsheetml.worksheet+xml">
        <DigestMethod Algorithm="http://www.w3.org/2000/09/xmldsig#sha1"/>
        <DigestValue>xwPn2IJTRAfKCNncX5ISjeT1tB4=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M47KiCHx61EcjNIXrnQtQamm748=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2023-10-23T07:29:29Z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2023-10-23T07:29:29Z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a0ICUoqTeFpReW/hpjV+kdNW6Sm3LhRgXnKZW52rP/I=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jbVbyiBbsrFdGwszpV8bwlChUxB0J/xDLHLH0FKKVko=</DigestValue>
    </Reference>
  </SignedInfo>
  <SignatureValue>N1MIGInIG014o4/osEgPdb0S9JkFpCpowDzswxlZT7ZdH8OMu821jOV1UQMswIrwjQvljf9GBH4D
IKjR8ubzX1/WytJUYSB2zD+4ixjkBD0OTDaY5IAMAPqV+OwHe/UJL7Efl6ZC4m5UG9ZnIFsPGaEF
hG2lP4ZgIc3coxxpwngeY6VhFuRHj1NIeu+njdVxovL8bjcYhSzqjmjVRDtzCLQB759Rov+8pMNx
7Y76HNymbh7BUYRsHsbJRLpSaX2AreimN9FRvQbYyzJ32MszsjQwZhDt/cresVY2yzxlbdEF32Ho
bRFZIwhBZ0kl8hZo+C8Rxo7zVTuo0trf5xDmPg==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x2WOq5bifZEBvY05ntMGOMrX4/uFgvkl2iwDo5JY59U=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bIEpJwF5F0s9ZUW3SbkpuLCaeHRT9iYsHqAz3zU1VNA=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GPkkc/oHnnGqavCkJniy0RYre+InyipJ+wwXZ0DMwhQ=</DigestValue>
      </Reference>
      <Reference URI="/xl/styles.xml?ContentType=application/vnd.openxmlformats-officedocument.spreadsheetml.styles+xml">
        <DigestMethod Algorithm="http://www.w3.org/2001/04/xmlenc#sha256"/>
        <DigestValue>VPUa0Od6sFpJEPEd7Wk0rTjr/zaBnpIvy0w/GdmqauE=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y3QObeAZ5tcdutQc3Cz7SI71aRZhcODdHMMljkww/TE=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rbH+D1NDYPFSuXqplZpAsl43mt3bCnsrRtOicy82tbY=</DigestValue>
      </Reference>
      <Reference URI="/xl/worksheets/sheet2.xml?ContentType=application/vnd.openxmlformats-officedocument.spreadsheetml.worksheet+xml">
        <DigestMethod Algorithm="http://www.w3.org/2001/04/xmlenc#sha256"/>
        <DigestValue>OZ2Xs7brSlHa0CgG4LGdhG0sCjYN9wc92IrLDha8Alc=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yU0iBQbm6jBwXzyt0vW7z/58U4ahNfL0/mJp0hBBM7w=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2023-10-23T08:53:10Z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2023-10-23T08:53:10Z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Phan Thi Quynh Lan</cp:lastModifiedBy>
  <dcterms:created xsi:type="dcterms:W3CDTF">2021-05-17T07:04:34Z</dcterms:created>
  <dcterms:modified xsi:type="dcterms:W3CDTF">2023-10-23T07:26:37Z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