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7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4" i="3" l="1"/>
  <c r="C6" i="3" l="1"/>
  <c r="D3" i="1" l="1"/>
  <c r="C1" i="3" s="1"/>
  <c r="A37" i="5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<sst xmlns="http://schemas.openxmlformats.org/spreadsheetml/2006/main" count="172" uniqueCount="89">
  <si>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</si>
  <si>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</si>
  <si>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</si>
  <si>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</si>
  <si>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</si>
  <si>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</si>
  <si>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</si>
  <si>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</si>
  <si>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</si>
  <si>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</si>
  <si>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</si>
  <si>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</si>
  <si>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</si>
  <si>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</si>
  <si>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</si>
  <si>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</si>
  <si>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</si>
  <si>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</si>
  <si>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</si>
  <si>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</si>
  <si>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</si>
  <si>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</si>
  <si>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</si>
  <si>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</si>
  <si>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</si>
  <si>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</si>
  <si>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</si>
  <si>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</si>
  <si>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</si>
  <si>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</si>
  <si>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</si>
  <si>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</si>
  <si>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</si>
  <si>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</si>
  <si>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</si>
  <si>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</si>
  <si>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</si>
  <si>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</si>
  <si>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</si>
  <si>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</si>
  <si>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</si>
  <si>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</si>
  <si>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</si>
  <si>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</si>
  <si>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</si>
  <si>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</si>
  <si>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</si>
  <si>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</si>
  <si>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</si>
  <si>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</si>
  <si>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</si>
  <si>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</si>
  <si>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</si>
  <si>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</si>
  <si>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</si>
  <si>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</si>
  <si>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</si>
  <si>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</si>
  <si>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</si>
  <si>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</si>
  <si>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</si>
  <si>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</si>
  <si>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</si>
  <si>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</si>
  <si>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</si>
  <si>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</si>
  <si>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</si>
  <si>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</si>
  <si>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</si>
  <si>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</si>
  <si>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</si>
  <si>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</si>
  <si>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</si>
  <si>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</si>
  <si>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</si>
  <si>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</si>
  <si>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</si>
  <si>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</si>
  <si>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</si>
  <si>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</si>
  <si>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</si>
  <si>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</si>
  <si>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</si>
  <si>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</si>
  <si>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10,177.82</t>
  </si>
  <si>
    <t>10,190.61</t>
  </si>
  <si>
    <t>Kỳ báo cáo
19/11/2023</t>
  </si>
  <si>
    <t>52,200,253,722</t>
  </si>
  <si>
    <t>10,204.14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</si>
</sst>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  <xf numFmtId="43" fontId="0" fillId="0" borderId="0" xfId="0" applyNumberFormat="1"/>
    <xf numFmtId="169" fontId="0" fillId="0" borderId="0" xfId="0" applyNumberFormat="1"/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45250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45256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27 tháng 11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G23" sqref="G23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5.28515625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26/11/2023</v>
      </c>
      <c r="D1" s="13" t="s">
        <v>86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51965630708</v>
      </c>
      <c r="D4" s="27">
        <v>51713424062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 t="str">
        <f>D10</f>
        <v>10,190.61</v>
      </c>
      <c r="D6" s="23" t="s">
        <v>84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 t="s">
        <v>87</v>
      </c>
      <c r="D8" s="19">
        <v>51965630708</v>
      </c>
    </row>
    <row r="9" spans="1:6" ht="15" customHeight="1">
      <c r="A9" s="4" t="s">
        <v>38</v>
      </c>
      <c r="B9" s="4" t="s">
        <v>45</v>
      </c>
      <c r="C9" s="18"/>
      <c r="D9" s="16"/>
    </row>
    <row r="10" spans="1:6" ht="15" customHeight="1">
      <c r="A10" s="4" t="s">
        <v>40</v>
      </c>
      <c r="B10" s="4" t="s">
        <v>46</v>
      </c>
      <c r="C10" s="20" t="s">
        <v>88</v>
      </c>
      <c r="D10" s="20" t="s">
        <v>85</v>
      </c>
    </row>
    <row r="11" spans="1:6" ht="16.5" customHeight="1">
      <c r="A11" s="7" t="s">
        <v>15</v>
      </c>
      <c r="B11" s="7" t="s">
        <v>48</v>
      </c>
      <c r="C11" s="17">
        <v>234623014</v>
      </c>
      <c r="D11" s="17">
        <v>252206646</v>
      </c>
      <c r="F11" s="37"/>
    </row>
    <row r="12" spans="1:6" ht="15" customHeight="1">
      <c r="A12" s="4" t="s">
        <v>49</v>
      </c>
      <c r="B12" s="4" t="s">
        <v>50</v>
      </c>
      <c r="C12" s="26">
        <v>69100146</v>
      </c>
      <c r="D12" s="26">
        <v>65177954</v>
      </c>
    </row>
    <row r="13" spans="1:6" ht="15" customHeight="1">
      <c r="A13" s="4" t="s">
        <v>51</v>
      </c>
      <c r="B13" s="4" t="s">
        <v>52</v>
      </c>
      <c r="C13" s="31">
        <v>165522868</v>
      </c>
      <c r="D13" s="31">
        <v>187028692</v>
      </c>
      <c r="F13" s="38"/>
    </row>
    <row r="14" spans="1:6" ht="15" customHeight="1">
      <c r="A14" s="4" t="s">
        <v>53</v>
      </c>
      <c r="B14" s="4" t="s">
        <v>54</v>
      </c>
      <c r="C14" s="26"/>
      <c r="D14" s="15"/>
    </row>
    <row r="15" spans="1:6" ht="15" customHeight="1">
      <c r="A15" s="7" t="s">
        <v>55</v>
      </c>
      <c r="B15" s="7" t="s">
        <v>56</v>
      </c>
      <c r="C15" s="21">
        <v>13.529999999998836</v>
      </c>
      <c r="D15" s="21">
        <v>12.790000000000873</v>
      </c>
    </row>
    <row r="16" spans="1:6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28">
        <v>52200253722</v>
      </c>
      <c r="D17" s="32">
        <v>51965630708</v>
      </c>
    </row>
    <row r="18" spans="1:4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4" ht="15" customHeight="1">
      <c r="A19" s="7" t="s">
        <v>63</v>
      </c>
      <c r="B19" s="7" t="s">
        <v>35</v>
      </c>
      <c r="C19" s="22"/>
      <c r="D19" s="22"/>
    </row>
    <row r="20" spans="1:4" ht="15" customHeight="1">
      <c r="A20" s="4" t="s">
        <v>64</v>
      </c>
      <c r="B20" s="4" t="s">
        <v>37</v>
      </c>
      <c r="C20" s="23"/>
      <c r="D20" s="23"/>
    </row>
    <row r="21" spans="1:4" ht="15" customHeight="1">
      <c r="A21" s="4" t="s">
        <v>65</v>
      </c>
      <c r="B21" s="4" t="s">
        <v>39</v>
      </c>
      <c r="C21" s="27"/>
      <c r="D21" s="23"/>
    </row>
    <row r="22" spans="1:4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4" ht="48" customHeight="1">
      <c r="A23" s="7" t="s">
        <v>67</v>
      </c>
      <c r="B23" s="14" t="s">
        <v>68</v>
      </c>
      <c r="C23" s="22"/>
      <c r="D23" s="22"/>
    </row>
    <row r="24" spans="1:4" ht="15" customHeight="1">
      <c r="A24" s="7" t="s">
        <v>9</v>
      </c>
      <c r="B24" s="7" t="s">
        <v>43</v>
      </c>
      <c r="C24" s="22"/>
      <c r="D24" s="22"/>
    </row>
    <row r="25" spans="1:4" ht="15" customHeight="1">
      <c r="A25" s="7" t="s">
        <v>12</v>
      </c>
      <c r="B25" s="7" t="s">
        <v>47</v>
      </c>
      <c r="C25" s="22"/>
      <c r="D25" s="22"/>
    </row>
    <row r="26" spans="1:4" ht="15" customHeight="1">
      <c r="A26" s="7" t="s">
        <v>15</v>
      </c>
      <c r="B26" s="7" t="s">
        <v>69</v>
      </c>
      <c r="C26" s="22"/>
      <c r="D26" s="22"/>
    </row>
    <row r="27" spans="1:4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4" ht="15" customHeight="1">
      <c r="A28" s="4" t="s">
        <v>72</v>
      </c>
      <c r="B28" s="4" t="s">
        <v>73</v>
      </c>
      <c r="C28" s="24"/>
      <c r="D28" s="24"/>
    </row>
    <row r="29" spans="1:4" ht="15" customHeight="1">
      <c r="A29" s="4" t="s">
        <v>74</v>
      </c>
      <c r="B29" s="4" t="s">
        <v>75</v>
      </c>
      <c r="C29" s="24"/>
      <c r="D29" s="24"/>
    </row>
    <row r="30" spans="1:4" ht="15" customHeight="1">
      <c r="A30" s="7" t="s">
        <v>57</v>
      </c>
      <c r="B30" s="7" t="s">
        <v>76</v>
      </c>
      <c r="C30" s="22"/>
      <c r="D30" s="22"/>
    </row>
    <row r="31" spans="1:4" ht="15" customHeight="1">
      <c r="A31" s="4" t="s">
        <v>59</v>
      </c>
      <c r="B31" s="4" t="s">
        <v>60</v>
      </c>
      <c r="C31" s="24"/>
      <c r="D31" s="24"/>
    </row>
    <row r="32" spans="1:4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6" t="s">
        <v>77</v>
      </c>
      <c r="B33" s="36"/>
      <c r="C33" s="36"/>
      <c r="D33" s="36"/>
    </row>
    <row r="34" spans="1:4" ht="15" customHeight="1">
      <c r="A34" s="36" t="s">
        <v>78</v>
      </c>
      <c r="B34" s="36"/>
      <c r="C34" s="36"/>
      <c r="D34" s="3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{'SheetId':'0f0a93f5-60f7-4c27-9121-9ea290dd8334','UId':'7d8df9de-6ec3-46c6-a9cb-3bb3debdabc3','Col':3,'Row':4,'Format':'numberic','Value':'51965630708','TargetCode':''}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{'SheetId':'0f0a93f5-60f7-4c27-9121-9ea290dd8334','UId':'6878300a-c20f-462d-9746-1f03421f3475','Col':4,'Row':4,'Format':'numberic','Value':'51713424062','TargetCode':''}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{'SheetId':'0f0a93f5-60f7-4c27-9121-9ea290dd8334','UId':'cc99c128-86ca-47ff-b226-95c60d9beb91','Col':3,'Row':6,'Format':'numberic','Value':'10,190.61','TargetCode':''}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{'SheetId':'0f0a93f5-60f7-4c27-9121-9ea290dd8334','UId':'c3bfcec2-e653-4f82-860b-803225fef5d1','Col':4,'Row':6,'Format':'numberic','Value':'10,177.82','TargetCode':''}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{'SheetId':'0f0a93f5-60f7-4c27-9121-9ea290dd8334','UId':'1a4c42c9-725c-46f6-8a85-4bdbfb1f8740','Col':3,'Row':8,'Format':'numberic','Value':'52,200,253,722','TargetCode':''}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{'SheetId':'0f0a93f5-60f7-4c27-9121-9ea290dd8334','UId':'102a5969-ecf0-48a6-9b4c-2ef748e27d05','Col':4,'Row':8,'Format':'numberic','Value':'51965630708','TargetCode':''}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{'SheetId':'0f0a93f5-60f7-4c27-9121-9ea290dd8334','UId':'0adef1d5-524d-427d-84c0-491fb70d8521','Col':3,'Row':10,'Format':'numberic','Value':'10,204.14','TargetCode':''}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{'SheetId':'0f0a93f5-60f7-4c27-9121-9ea290dd8334','UId':'dfb17dcf-c5ba-4757-9b28-e20992bc4553','Col':4,'Row':10,'Format':'numberic','Value':'10,190.61','TargetCode':''}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{'SheetId':'0f0a93f5-60f7-4c27-9121-9ea290dd8334','UId':'8c1be6bf-76a4-42d7-9fe4-f4822068d5a4','Col':3,'Row':11,'Format':'numberic','Value':'234623014','TargetCode':''}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{'SheetId':'0f0a93f5-60f7-4c27-9121-9ea290dd8334','UId':'45174d06-2d38-411d-96aa-79e2629d72fe','Col':4,'Row':11,'Format':'numberic','Value':'252206646','TargetCode':''}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{'SheetId':'0f0a93f5-60f7-4c27-9121-9ea290dd8334','UId':'47189bce-6760-48da-9fba-cbd16cc1da69','Col':3,'Row':12,'Format':'numberic','Value':'69100146','TargetCode':''}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{'SheetId':'0f0a93f5-60f7-4c27-9121-9ea290dd8334','UId':'54b90877-796c-44fd-b01c-bac401362c90','Col':4,'Row':12,'Format':'numberic','Value':'65177954','TargetCode':''}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{'SheetId':'0f0a93f5-60f7-4c27-9121-9ea290dd8334','UId':'b596263e-ac83-4575-a696-5d078fa3d3e4','Col':3,'Row':13,'Format':'numberic','Value':'165522868','TargetCode':''}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{'SheetId':'0f0a93f5-60f7-4c27-9121-9ea290dd8334','UId':'97dfbdb2-a540-49b5-997a-79b58e09a2ce','Col':4,'Row':13,'Format':'numberic','Value':'187028692','TargetCode':''}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{'SheetId':'0f0a93f5-60f7-4c27-9121-9ea290dd8334','UId':'99c444f1-5fe2-45a1-82fa-ae77b2e76c8c','Col':3,'Row':15,'Format':'numberic','Value':'13.5299999999988','TargetCode':''}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{'SheetId':'0f0a93f5-60f7-4c27-9121-9ea290dd8334','UId':'3c320467-dbd9-42b8-b876-53a4718cfc56','Col':4,'Row':15,'Format':'numberic','Value':'12.7900000000009','TargetCode':''}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{'SheetId':'0f0a93f5-60f7-4c27-9121-9ea290dd8334','UId':'b5f075a6-84c7-47a7-aca6-304f3e7f098b','Col':3,'Row':17,'Format':'numberic','Value':'52200253722','TargetCode':''}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{'SheetId':'0f0a93f5-60f7-4c27-9121-9ea290dd8334','UId':'4a3b5e69-6655-4a3c-91ad-151d0daffbbe','Col':4,'Row':17,'Format':'numberic','Value':'51965630708','TargetCode':''}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bOIbniNfOogGiForp1uJSg0tfB8=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tc497CRUsTyuOu6NmtV1frje9/E=</DigestValue>
    </Reference>
  </SignedInfo>
  <SignatureValue>zLQuu+4ULMQ46mT2H8smP6Dj4EFiNpPUyvzYs5AhCr9zatkdaIBkAbs8piWTuxIcPN5OqCUGOblV
IYQNOW6v147Jx5/xKF/5OGdOQ7H9T7nJlVqZXD6V6jKdMheakyRwSw6b2mTxIwh+Xp66OKVVsyQS
Z+rP+fR5xYa+qWKhglU=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QVXEnRDV5J+RINXwGqg8+ZGnpSI=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vx/vZE3dCTHcA/6hCJ/O+LwQWCc=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5o2pnvz0MayQcPWN7P7Dq8sCMwQ=</DigestValue>
      </Reference>
      <Reference URI="/xl/styles.xml?ContentType=application/vnd.openxmlformats-officedocument.spreadsheetml.styles+xml">
        <DigestMethod Algorithm="http://www.w3.org/2000/09/xmldsig#sha1"/>
        <DigestValue>EtdpW+vLMiyHutNL/V0BUagtd3k=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R3/XkphqPjduFFVL+zxTVuNbGC4=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G0D/8mjvMWKhUcA08sqiYhq9ULg=</DigestValue>
      </Reference>
      <Reference URI="/xl/worksheets/sheet2.xml?ContentType=application/vnd.openxmlformats-officedocument.spreadsheetml.worksheet+xml">
        <DigestMethod Algorithm="http://www.w3.org/2000/09/xmldsig#sha1"/>
        <DigestValue>ZdfyEmTs7aPJyXVdAYbo/FtChek=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QaDbdCeEeR40LV35BA7C84J/BLM=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2023-11-27T08:27:32Z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2023-11-27T08:27:32Z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JNtg05mU2nDRDqFFlUBH0ERmE5c/kdjEnEPgLbcQ68M=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RGC4V9uIqFnj2NgMBG78AVZI5NIGG+rBpbZNgtdqGRY=</DigestValue>
    </Reference>
  </SignedInfo>
  <SignatureValue>XodHI46xbcxY3MfFORxnBOlIxORjgMhm1ABdbKmNy5h9rXhAgE5OnfnFb0N0wk2Z2QEosVX5pRJr
hSjJr+CZsETlHXAJ8AP5LTguhw2wq9IHGr2PLhMldwFpPu5wYpSMlUy/EW6xcv2+fpNv/sxhres1
v/K1PrRpKlZCvu0iLqYzWAPctUY9V/jhKbXYfAj4Ima+BekltD/q9eCsq5+kQpX9hiZBKqP+we44
0kgFLnZS+jYc/ZG+ZQVNMxBqKrqavPjv3E7sb0JOcM/IqY/xl3faky1UWky0jRRDBZKpmcoqDKq4
+K2DQ2sOhbFzg6bk5FGkME5SrYD3UIxLkgXh3w==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TkjNY7g+Usck9qj+F4PtYmLERJ7pngjOKp0Q4Tvy8BI=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zKYGyWc7bzPlod1a8Iu23s1yI1/4cNAo3imYoZCa11I=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zHzVvmplwYY03LeoCvvTMx5imKxScilNGG3M5iY2/c0=</DigestValue>
      </Reference>
      <Reference URI="/xl/styles.xml?ContentType=application/vnd.openxmlformats-officedocument.spreadsheetml.styles+xml">
        <DigestMethod Algorithm="http://www.w3.org/2001/04/xmlenc#sha256"/>
        <DigestValue>npiHQeW+wXRgoqujhluLqLAGGtemeHKdJUmps0McEV4=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8xyAYJ4+GD+I8wc4H2QZolEKBpk4hrX5ocoeqve4OfA=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RsPvu0kE1SAxyFrcTLjk/ImoSjQww/OyOaP3NDtsZ/c=</DigestValue>
      </Reference>
      <Reference URI="/xl/worksheets/sheet2.xml?ContentType=application/vnd.openxmlformats-officedocument.spreadsheetml.worksheet+xml">
        <DigestMethod Algorithm="http://www.w3.org/2001/04/xmlenc#sha256"/>
        <DigestValue>8tDMS2fDLmrJXCSCgiYO/JKYPXoqTMclZ41IfdT91qc=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QQ3dOF+RuEZ9SrnxXudGOQeeWRGO77KuFCNdEoLVc00=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2023-11-27T09:30:27Z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2023-11-27T09:30:27Z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2023-11-27T08:03:00Z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