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3\3. BAO CAO THANG\THANG 11.2023\"/>
    </mc:Choice>
  </mc:AlternateContent>
  <bookViews>
    <workbookView xWindow="0" yWindow="0" windowWidth="19440" windowHeight="1060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G33" i="4" l="1"/>
  <c r="G31" i="4"/>
  <c r="G29" i="4"/>
  <c r="G27" i="4"/>
  <c r="G25" i="4"/>
  <c r="G24" i="4"/>
  <c r="G22" i="4"/>
  <c r="G21" i="4"/>
  <c r="G20" i="4"/>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G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G27" authorId="0" shapeId="0">
      <text>
        <r>
          <rPr>
            <sz val="10"/>
            <rFont val="Arial"/>
            <family val="2"/>
          </rPr>
          <t>Ô chỉ tiêu có định dạng số. Đơn vị tính x 1 (hoặc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family val="2"/>
          </rPr>
          <t>Ô chỉ tiêu có định dạng ký tự
Dữ liệu động đầu vào hợp lệ khi chỉ được thêm dòng trên ô này.</t>
        </r>
      </text>
    </comment>
    <comment ref="B30" authorId="0" shapeId="0">
      <text>
        <r>
          <rPr>
            <sz val="10"/>
            <rFont val="Arial"/>
            <family val="2"/>
          </rPr>
          <t>Ô chỉ tiêu có định dạng ký tự
Dữ liệu động đầu vào hợp lệ khi chỉ được thêm dòng trên ô này.</t>
        </r>
      </text>
    </comment>
    <comment ref="C30" authorId="0" shapeId="0">
      <text>
        <r>
          <rPr>
            <sz val="10"/>
            <rFont val="Arial"/>
            <family val="2"/>
          </rPr>
          <t>Ô chỉ tiêu có định dạng ký tự
Dữ liệu động đầu vào hợp lệ khi chỉ được thêm dòng trên ô này.</t>
        </r>
      </text>
    </comment>
    <comment ref="D30" authorId="0" shapeId="0">
      <text>
        <r>
          <rPr>
            <sz val="10"/>
            <rFont val="Arial"/>
            <family val="2"/>
          </rPr>
          <t>Ô chỉ tiêu có định dạng số. Đơn vị tính x 1 (hoặc %)
Dữ liệu động đầu vào hợp lệ khi chỉ được thêm dòng trên ô này.</t>
        </r>
      </text>
    </comment>
    <comment ref="E30" authorId="0" shapeId="0">
      <text>
        <r>
          <rPr>
            <sz val="10"/>
            <rFont val="Arial"/>
            <family val="2"/>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family val="2"/>
          </rPr>
          <t>Ô chỉ tiêu có định dạng ký tự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ký tự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G35" authorId="0" shapeId="0">
      <text>
        <r>
          <rPr>
            <sz val="10"/>
            <rFont val="Arial"/>
            <family val="2"/>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<sst xmlns="http://schemas.openxmlformats.org/spreadsheetml/2006/main" count="1505" uniqueCount="350">
  <si>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</si>
  <si>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</si>
  <si>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</si>
  <si>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</si>
  <si>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</si>
  <si>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</si>
  <si>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</si>
  <si>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</si>
  <si>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</si>
  <si>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</si>
  <si>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</si>
  <si>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</si>
  <si>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</si>
  <si>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</si>
  <si>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</si>
  <si>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</si>
  <si>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</si>
  <si>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</si>
  <si>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</si>
  <si>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</si>
  <si>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</si>
  <si>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</si>
  <si>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</si>
  <si>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</si>
  <si>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</si>
  <si>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</si>
  <si>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</si>
  <si>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</si>
  <si>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</si>
  <si>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</si>
  <si>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</si>
  <si>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</si>
  <si>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</si>
  <si>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</si>
  <si>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</si>
  <si>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</si>
  <si>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</si>
  <si>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</si>
  <si>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</si>
  <si>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</si>
  <si>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</si>
  <si>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</si>
  <si>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</si>
  <si>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</si>
  <si>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</si>
  <si>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</si>
  <si>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</si>
  <si>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</si>
  <si>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</si>
  <si>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</si>
  <si>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</si>
  <si>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</si>
  <si>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</si>
  <si>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</si>
  <si>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</si>
  <si>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</si>
  <si>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</si>
  <si>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</si>
  <si>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</si>
  <si>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</si>
  <si>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</si>
  <si>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</si>
  <si>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</si>
  <si>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</si>
  <si>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</si>
  <si>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</si>
  <si>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</si>
  <si>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</si>
  <si>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</si>
  <si>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</si>
  <si>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</si>
  <si>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</si>
  <si>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</si>
  <si>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</si>
  <si>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</si>
  <si>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</si>
  <si>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</si>
  <si>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</si>
  <si>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</si>
  <si>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</si>
  <si>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</si>
  <si>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</si>
  <si>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</si>
  <si>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</si>
  <si>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</si>
  <si>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</si>
  <si>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</si>
  <si>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</si>
  <si>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</si>
  <si>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</si>
  <si>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</si>
  <si>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</si>
  <si>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</si>
  <si>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</si>
  <si>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</si>
  <si>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</si>
  <si>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</si>
  <si>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</si>
  <si>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</si>
  <si>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</si>
  <si>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</si>
  <si>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</si>
  <si>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</si>
  <si>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</si>
  <si>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</si>
  <si>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</si>
  <si>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</si>
  <si>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</si>
  <si>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</si>
  <si>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</si>
  <si>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</si>
  <si>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</si>
  <si>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</si>
  <si>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</si>
  <si>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</si>
  <si>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</si>
  <si>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</si>
  <si>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</si>
  <si>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</si>
  <si>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</si>
  <si>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</si>
  <si>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</si>
  <si>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</si>
  <si>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</si>
  <si>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</si>
  <si>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</si>
  <si>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</si>
  <si>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</si>
  <si>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</si>
  <si>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</si>
  <si>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</si>
  <si>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</si>
  <si>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</si>
  <si>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</si>
  <si>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</si>
  <si>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</si>
  <si>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</si>
  <si>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</si>
  <si>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</si>
  <si>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</si>
  <si>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</si>
  <si>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</si>
  <si>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</si>
  <si>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</si>
  <si>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</si>
  <si>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</si>
  <si>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</si>
  <si>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</si>
  <si>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</si>
  <si>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</si>
  <si>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</si>
  <si>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</si>
  <si>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</si>
  <si>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</si>
  <si>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</si>
  <si>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</si>
  <si>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</si>
  <si>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</si>
  <si>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</si>
  <si>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</si>
  <si>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</si>
  <si>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</si>
  <si>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</si>
  <si>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</si>
  <si>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</si>
  <si>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</si>
  <si>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</si>
  <si>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</si>
  <si>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</si>
  <si>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</si>
  <si>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</si>
  <si>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</si>
  <si>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</si>
  <si>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</si>
  <si>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</si>
  <si>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</si>
  <si>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</si>
  <si>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</si>
  <si>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</si>
  <si>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</si>
  <si>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</si>
  <si>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</si>
  <si>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</si>
  <si>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</si>
  <si>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</si>
  <si>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</si>
  <si>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</si>
  <si>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</si>
  <si>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</si>
  <si>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</si>
  <si>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</si>
  <si>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</si>
  <si>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</si>
  <si>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</si>
  <si>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</si>
  <si>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</si>
  <si>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</si>
  <si>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</si>
  <si>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</si>
  <si>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</si>
  <si>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</si>
  <si>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</si>
  <si>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</si>
  <si>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</si>
  <si>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</si>
  <si>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</si>
  <si>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</si>
  <si>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</si>
  <si>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</si>
  <si>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</si>
  <si>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</si>
  <si>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</si>
  <si>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</si>
  <si>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</si>
  <si>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</si>
  <si>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</si>
  <si>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</si>
  <si>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</si>
  <si>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</si>
  <si>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</si>
  <si>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</si>
  <si>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</si>
  <si>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</si>
  <si>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</si>
  <si>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</si>
  <si>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</si>
  <si>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</si>
  <si>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</si>
  <si>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</si>
  <si>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</si>
  <si>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</si>
  <si>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</si>
  <si>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</si>
  <si>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</si>
  <si>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</si>
  <si>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</si>
  <si>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</si>
  <si>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</si>
  <si>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</si>
  <si>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</si>
  <si>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</si>
  <si>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</si>
  <si>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</si>
  <si>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</si>
  <si>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</si>
  <si>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</si>
  <si>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</si>
  <si>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</si>
  <si>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</si>
  <si>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</si>
  <si>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</si>
  <si>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</si>
  <si>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</si>
  <si>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</si>
  <si>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</si>
  <si>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</si>
  <si>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</si>
  <si>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</si>
  <si>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</si>
  <si>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</si>
  <si>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</si>
  <si>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</si>
  <si>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</si>
  <si>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</si>
  <si>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</si>
  <si>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</si>
  <si>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</si>
  <si>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</si>
  <si>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</si>
  <si>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</si>
  <si>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</si>
  <si>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</si>
  <si>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</si>
  <si>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</si>
  <si>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</si>
  <si>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</si>
  <si>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</si>
  <si>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</si>
  <si>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</si>
  <si>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</si>
  <si>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</si>
  <si>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</si>
  <si>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</si>
  <si>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</si>
  <si>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</si>
  <si>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</si>
  <si>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</si>
  <si>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</si>
  <si>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</si>
  <si>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</si>
  <si>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</si>
  <si>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</si>
  <si>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</si>
  <si>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</si>
  <si>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</si>
  <si>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</si>
  <si>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</si>
  <si>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</si>
  <si>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</si>
  <si>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</si>
  <si>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</si>
  <si>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</si>
  <si>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</si>
  <si>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</si>
  <si>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</si>
  <si>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</si>
  <si>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</si>
  <si>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</si>
  <si>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</si>
  <si>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</si>
  <si>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</si>
  <si>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</si>
  <si>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</si>
  <si>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</si>
  <si>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</si>
  <si>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</si>
  <si>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</si>
  <si>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</si>
  <si>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</si>
  <si>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</si>
  <si>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</si>
  <si>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</si>
  <si>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</si>
  <si>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</si>
  <si>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</si>
  <si>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</si>
  <si>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</si>
  <si>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</si>
  <si>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</si>
  <si>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</si>
  <si>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</si>
  <si>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</si>
  <si>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</si>
  <si>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</si>
  <si>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</si>
  <si>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</si>
  <si>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</si>
  <si>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</si>
  <si>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</si>
  <si>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</si>
  <si>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VIC121003       </t>
  </si>
  <si>
    <t xml:space="preserve">     CVT122008       </t>
  </si>
  <si>
    <t>…</t>
  </si>
  <si>
    <t>Tiền gửi ngân hàng trên 3 tháng</t>
  </si>
  <si>
    <t xml:space="preserve">     MML121021       </t>
  </si>
  <si>
    <t xml:space="preserve">     SBT121002       </t>
  </si>
  <si>
    <t xml:space="preserve">     MSN121015       </t>
  </si>
  <si>
    <t xml:space="preserve">                                               </t>
  </si>
  <si>
    <t>4. Ngày lập báo cáo: 04/12/2023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</si>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</sst>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0" fontId="0" fillId="0" borderId="0" xfId="2" applyNumberFormat="1" applyFont="1" applyFill="1"/>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165" fontId="0" fillId="0" borderId="0" xfId="2" applyNumberFormat="1"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0" fontId="7" fillId="0" borderId="1" xfId="0" applyFont="1" applyFill="1" applyBorder="1" applyAlignment="1">
      <alignment horizontal="right" vertical="center"/>
    </xf>
    <xf numFmtId="0" fontId="5" fillId="0" borderId="1" xfId="0" applyFont="1" applyFill="1" applyBorder="1" applyAlignment="1">
      <alignment horizontal="left"/>
    </xf>
    <xf numFmtId="10" fontId="16" fillId="0" borderId="0" xfId="2" applyNumberFormat="1" applyFont="1" applyFill="1"/>
    <xf numFmtId="0" fontId="16" fillId="0" borderId="0" xfId="0" applyFont="1" applyFill="1"/>
    <xf numFmtId="165" fontId="17" fillId="0" borderId="1" xfId="1" applyNumberFormat="1"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xf numFmtId="165" fontId="7" fillId="0" borderId="2" xfId="1" applyNumberFormat="1"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tabSelected="1" workbookViewId="0">
      <selection activeCell="H19" sqref="H19"/>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5" t="s">
        <v>0</v>
      </c>
      <c r="B1" s="55"/>
      <c r="C1" s="55"/>
      <c r="D1" s="55"/>
    </row>
    <row r="2" spans="1:4" ht="9" customHeight="1" x14ac:dyDescent="0.2">
      <c r="A2" s="55"/>
      <c r="B2" s="55"/>
      <c r="C2" s="55"/>
      <c r="D2" s="55"/>
    </row>
    <row r="3" spans="1:4" ht="15" customHeight="1" x14ac:dyDescent="0.25">
      <c r="A3" s="1" t="s">
        <v>1</v>
      </c>
      <c r="B3" s="1" t="s">
        <v>1</v>
      </c>
      <c r="C3" s="2" t="s">
        <v>2</v>
      </c>
      <c r="D3" s="1" t="s">
        <v>334</v>
      </c>
    </row>
    <row r="4" spans="1:4" ht="15" customHeight="1" x14ac:dyDescent="0.25">
      <c r="A4" s="1" t="s">
        <v>1</v>
      </c>
      <c r="B4" s="1" t="s">
        <v>1</v>
      </c>
      <c r="C4" s="2"/>
      <c r="D4" s="1">
        <v>11</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6" t="s">
        <v>337</v>
      </c>
      <c r="B9" s="56"/>
      <c r="C9" s="1"/>
      <c r="D9" s="1" t="s">
        <v>1</v>
      </c>
    </row>
    <row r="10" spans="1:4" ht="15" customHeight="1" x14ac:dyDescent="0.25">
      <c r="A10" s="56" t="s">
        <v>348</v>
      </c>
      <c r="B10" s="56"/>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4" t="s">
        <v>51</v>
      </c>
      <c r="B33" s="54"/>
      <c r="C33" s="54" t="s">
        <v>52</v>
      </c>
      <c r="D33" s="54"/>
    </row>
    <row r="34" spans="1:4" ht="15" customHeight="1" x14ac:dyDescent="0.2">
      <c r="A34" s="53" t="s">
        <v>53</v>
      </c>
      <c r="B34" s="53"/>
      <c r="C34" s="53" t="s">
        <v>53</v>
      </c>
      <c r="D34" s="53"/>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8" t="s">
        <v>5</v>
      </c>
      <c r="B1" s="58" t="s">
        <v>117</v>
      </c>
      <c r="C1" s="58" t="s">
        <v>234</v>
      </c>
      <c r="D1" s="58"/>
      <c r="E1" s="58" t="s">
        <v>235</v>
      </c>
      <c r="F1" s="58"/>
      <c r="G1" s="58" t="s">
        <v>315</v>
      </c>
    </row>
    <row r="2" spans="1:7" ht="15" customHeight="1" x14ac:dyDescent="0.2">
      <c r="A2" s="58"/>
      <c r="B2" s="58"/>
      <c r="C2" s="7" t="s">
        <v>306</v>
      </c>
      <c r="D2" s="7" t="s">
        <v>312</v>
      </c>
      <c r="E2" s="7" t="s">
        <v>306</v>
      </c>
      <c r="F2" s="7" t="s">
        <v>312</v>
      </c>
      <c r="G2" s="58"/>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8" t="s">
        <v>5</v>
      </c>
      <c r="B1" s="58" t="s">
        <v>324</v>
      </c>
      <c r="C1" s="58" t="s">
        <v>178</v>
      </c>
      <c r="D1" s="58" t="s">
        <v>179</v>
      </c>
      <c r="E1" s="58"/>
      <c r="F1" s="58" t="s">
        <v>180</v>
      </c>
      <c r="G1" s="58"/>
      <c r="H1" s="58" t="s">
        <v>325</v>
      </c>
    </row>
    <row r="2" spans="1:8" ht="15" customHeight="1" x14ac:dyDescent="0.2">
      <c r="A2" s="58"/>
      <c r="B2" s="58"/>
      <c r="C2" s="58"/>
      <c r="D2" s="7" t="s">
        <v>306</v>
      </c>
      <c r="E2" s="7" t="s">
        <v>312</v>
      </c>
      <c r="F2" s="7" t="s">
        <v>306</v>
      </c>
      <c r="G2" s="7" t="s">
        <v>312</v>
      </c>
      <c r="H2" s="58"/>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{'SheetId':'0e67e680-b807-4d33-99c0-7b78881f5ae3','UId':'9cbd5645-d1cc-4c66-9f84-d2f549c40baa','Col':4,'Row':3,'Format':'numberic','Value':'4621208043','TargetCode':''}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{'SheetId':'0e67e680-b807-4d33-99c0-7b78881f5ae3','UId':'99e568e1-5c2c-4711-855d-7b59f3d1cab6','Col':5,'Row':3,'Format':'numberic','Value':'2954415077','TargetCode':''}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{'SheetId':'0e67e680-b807-4d33-99c0-7b78881f5ae3','UId':'c69da7a3-02da-4c71-9ebc-1684c54f1afc','Col':6,'Row':3,'Format':'numberic','Value':'0.636824416785492','TargetCode':''}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{'SheetId':'0e67e680-b807-4d33-99c0-7b78881f5ae3','UId':'8adc06ea-6b87-4c42-b656-c6dbc003e2fd','Col':4,'Row':4,'Format':'numberic','Value':'521208043','TargetCode':''}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{'SheetId':'0e67e680-b807-4d33-99c0-7b78881f5ae3','UId':'6d8a8286-837d-4b56-8e74-bffdec60ea94','Col':5,'Row':4,'Format':'numberic','Value':'54415077','TargetCode':''}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{'SheetId':'0e67e680-b807-4d33-99c0-7b78881f5ae3','UId':'ffa81c56-9ecf-4052-9678-78afb3d3ebc8','Col':6,'Row':4,'Format':'numberic','Value':'0.936340106045204','TargetCode':''}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{'SheetId':'0e67e680-b807-4d33-99c0-7b78881f5ae3','UId':'ff256832-31a8-4b18-a932-43bc9d1665b9','Col':4,'Row':6,'ColDynamic':4,'RowDynamic':5,'Format':'numberic','Value':'4100000000','TargetCode':''}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{'SheetId':'0e67e680-b807-4d33-99c0-7b78881f5ae3','UId':'a91ef888-5216-4368-893d-4bf54555e048','Col':5,'Row':6,'ColDynamic':5,'RowDynamic':5,'Format':'numberic','Value':'2900000000','TargetCode':''}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{'SheetId':'0e67e680-b807-4d33-99c0-7b78881f5ae3','UId':'0872eb3d-591d-41ae-88b3-07cc186bb076','Col':6,'Row':6,'ColDynamic':6,'RowDynamic':5,'Format':'numberic','Value':'0.611940298507463','TargetCode':''}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{'SheetId':'0e67e680-b807-4d33-99c0-7b78881f5ae3','UId':'c59bc369-ef6c-4ae7-8932-3d3cd7b0f999','Col':4,'Row':8,'ColDynamic':4,'RowDynamic':9,'Format':'numberic','Value':'167383502129','TargetCode':''}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{'SheetId':'0e67e680-b807-4d33-99c0-7b78881f5ae3','UId':'71da1168-8366-41b4-a97a-ac130f3a71ab','Col':5,'Row':8,'ColDynamic':5,'RowDynamic':9,'Format':'numberic','Value':'165291851363','TargetCode':''}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{'SheetId':'0e67e680-b807-4d33-99c0-7b78881f5ae3','UId':'3c022ada-eb27-4aed-bf94-d517130be29a','Col':6,'Row':8,'ColDynamic':6,'RowDynamic':9,'Format':'numberic','Value':'1.13110779218469','TargetCode':''}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{'SheetId':'0e67e680-b807-4d33-99c0-7b78881f5ae3','UId':'aaa47aee-de9e-4a72-aaac-e89970beaace','Col':4,'Row':13,'ColDynamic':4,'RowDynamic':12,'Format':'numberic','Value':'1948299398','TargetCode':''}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{'SheetId':'0e67e680-b807-4d33-99c0-7b78881f5ae3','UId':'c31cdabe-83ce-456c-8300-7b06d46f81cc','Col':5,'Row':13,'ColDynamic':5,'RowDynamic':12,'Format':'numberic','Value':'2035734191','TargetCode':''}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{'SheetId':'0e67e680-b807-4d33-99c0-7b78881f5ae3','UId':'df064eb2-539c-42cd-9667-ecd8effb04f7','Col':6,'Row':13,'ColDynamic':6,'RowDynamic':12,'Format':'numberic','Value':'0.571576945776758','TargetCode':''}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{'SheetId':'0e67e680-b807-4d33-99c0-7b78881f5ae3','UId':'4db3253d-9c46-4d6e-918f-a429377ea210','Col':4,'Row':16,'Format':'numberic','Value':'3664099298','TargetCode':''}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{'SheetId':'0e67e680-b807-4d33-99c0-7b78881f5ae3','UId':'1b5619ce-07bd-4f38-b89d-ff10d4440cfc','Col':5,'Row':16,'Format':'numberic','Value':'3335244522','TargetCode':''}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{'SheetId':'0e67e680-b807-4d33-99c0-7b78881f5ae3','UId':'e662b89a-1c2d-4d21-94c4-5d786440cb11','Col':6,'Row':16,'Format':'numberic','Value':'1.6580670809397','TargetCode':''}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{'SheetId':'0e67e680-b807-4d33-99c0-7b78881f5ae3','UId':'9165401c-9eab-437b-81ae-d4feb80e4e2f','Col':4,'Row':30,'Format':'numberic','Value':'177617108868','TargetCode':''}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{'SheetId':'0e67e680-b807-4d33-99c0-7b78881f5ae3','UId':'a439d206-4c67-47d4-afcd-d4f8e627acf1','Col':5,'Row':30,'Format':'numberic','Value':'173617245153','TargetCode':''}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{'SheetId':'0e67e680-b807-4d33-99c0-7b78881f5ae3','UId':'8906c8be-ac8d-4de9-aebb-1de6b88d0a22','Col':6,'Row':30,'Format':'numberic','Value':'1.10419215864266','TargetCode':''}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{'SheetId':'0e67e680-b807-4d33-99c0-7b78881f5ae3','UId':'6823b56c-6355-4646-a028-45bac846780f','Col':4,'Row':37,'Format':'numberic','Value':'3138545454','TargetCode':''}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{'SheetId':'0e67e680-b807-4d33-99c0-7b78881f5ae3','UId':'3318279c-387a-4099-bb92-e31c1fe449fe','Col':5,'Row':37,'Format':'numberic','Value':'3082629457','TargetCode':''}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{'SheetId':'0e67e680-b807-4d33-99c0-7b78881f5ae3','UId':'4e4bdcf0-80c6-4aab-a280-ce14045479a2','Col':6,'Row':37,'Format':'numberic','Value':'4.97100790365505','TargetCode':''}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{'SheetId':'0e67e680-b807-4d33-99c0-7b78881f5ae3','UId':'3c70b8a9-b1ec-43c2-876f-82404e71a395','Col':4,'Row':40,'Format':'numberic','Value':'3138545454','TargetCode':''}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{'SheetId':'0e67e680-b807-4d33-99c0-7b78881f5ae3','UId':'12d35449-1610-445d-a82a-ca6aa3c24666','Col':5,'Row':40,'Format':'numberic','Value':'3082629457','TargetCode':''}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{'SheetId':'0e67e680-b807-4d33-99c0-7b78881f5ae3','UId':'12315a60-eed3-4b10-a10c-2f67a18ee638','Col':6,'Row':40,'Format':'numberic','Value':'4.97100790365505','TargetCode':''}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{'SheetId':'0e67e680-b807-4d33-99c0-7b78881f5ae3','UId':'47fa62ea-4432-4646-9d4f-ee5aab71af85','Col':4,'Row':41,'Format':'numberic','Value':'174478563414','TargetCode':''}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{'SheetId':'0e67e680-b807-4d33-99c0-7b78881f5ae3','UId':'3afb4556-da28-46fc-a2b2-36ba72752042','Col':5,'Row':41,'Format':'numberic','Value':'170534615696','TargetCode':''}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{'SheetId':'0e67e680-b807-4d33-99c0-7b78881f5ae3','UId':'76b3aaa6-980e-4c01-b289-c500e2a6bc24','Col':6,'Row':41,'Format':'numberic','Value':'1.08895495451209','TargetCode':''}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{'SheetId':'0e67e680-b807-4d33-99c0-7b78881f5ae3','UId':'7104513d-d6f9-4449-8a07-2e2ffcb96545','Col':4,'Row':42,'Format':'numberic','Value':'13012291.63','TargetCode':''}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{'SheetId':'0e67e680-b807-4d33-99c0-7b78881f5ae3','UId':'3e6dbc06-a87f-42e5-8f05-e55e94914d01','Col':5,'Row':42,'Format':'numberic','Value':'12849532.37','TargetCode':''}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{'SheetId':'0e67e680-b807-4d33-99c0-7b78881f5ae3','UId':'f428fa58-01e3-47d4-8c5d-1c46168be529','Col':6,'Row':42,'Format':'numberic','Value':'1.00087407684723','TargetCode':''}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{'SheetId':'0e67e680-b807-4d33-99c0-7b78881f5ae3','UId':'4e4f6161-da0f-463f-8dd1-39772b1d4eda','Col':4,'Row':43,'Format':'numberic','Value':'13408.74','TargetCode':''}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{'SheetId':'0e67e680-b807-4d33-99c0-7b78881f5ae3','UId':'4a847a8c-942e-443a-8eae-7a36b88630ea','Col':5,'Row':43,'Format':'numberic','Value':'13271.65','TargetCode':''}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{'SheetId':'0e67e680-b807-4d33-99c0-7b78881f5ae3','UId':'b1a27640-3dfd-4efe-90b1-884e8ae97752','Col':6,'Row':43,'Format':'numberic','Value':'1.08800349232443','TargetCode':''}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{'SheetId':'9e57442d-faa2-4732-bfe8-6082c7f4cc3b','UId':'1ab6082b-49bd-46b5-a368-d8740fb12834','Col':4,'Row':2,'Format':'numberic','Value':'1322209421','TargetCode':''}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{'SheetId':'9e57442d-faa2-4732-bfe8-6082c7f4cc3b','UId':'220cbdc8-4631-4f07-a522-f901ab9a56b6','Col':5,'Row':2,'Format':'numberic','Value':'1382151690','TargetCode':''}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{'SheetId':'9e57442d-faa2-4732-bfe8-6082c7f4cc3b','UId':'44591e3f-5579-49aa-bc70-68808b3d1875','Col':6,'Row':2,'Format':'numberic','Value':'14515231377','TargetCode':''}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{'SheetId':'9e57442d-faa2-4732-bfe8-6082c7f4cc3b','UId':'469f6a2b-25ef-4e27-93c5-0caee9db4d81','Col':4,'Row':5,'ColDynamic':4,'RowDynamic':4,'Format':'numberic','Value':'879896649','TargetCode':''}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{'SheetId':'9e57442d-faa2-4732-bfe8-6082c7f4cc3b','UId':'7b8d3f89-6827-40c2-b297-cf7a42237b42','Col':5,'Row':5,'ColDynamic':5,'RowDynamic':4,'Format':'numberic','Value':'930689277','TargetCode':''}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{'SheetId':'9e57442d-faa2-4732-bfe8-6082c7f4cc3b','UId':'4ae5c9f2-f277-4de6-a00c-b59eae1b7410','Col':6,'Row':5,'ColDynamic':6,'RowDynamic':4,'Format':'numberic','Value':'10317464428','TargetCode':''}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{'SheetId':'9e57442d-faa2-4732-bfe8-6082c7f4cc3b','UId':'5cf117a3-96d2-4aaf-916d-02b16ba83420','Col':4,'Row':7,'ColDynamic':4,'RowDynamic':4,'Format':'numberic','Value':'442312772','TargetCode':''}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{'SheetId':'9e57442d-faa2-4732-bfe8-6082c7f4cc3b','UId':'89c23fea-c054-41d5-9d1e-0958d45c7a95','Col':5,'Row':7,'ColDynamic':5,'RowDynamic':4,'Format':'numberic','Value':'451462413','TargetCode':''}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{'SheetId':'9e57442d-faa2-4732-bfe8-6082c7f4cc3b','UId':'d5829e20-95a8-4535-904c-7e09f2cdc9f2','Col':6,'Row':7,'ColDynamic':6,'RowDynamic':4,'Format':'numberic','Value':'4197766949','TargetCode':''}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{'SheetId':'9e57442d-faa2-4732-bfe8-6082c7f4cc3b','UId':'21f3c77c-886e-43f3-9ba5-fdc740bf45a7','Col':4,'Row':11,'ColDynamic':4,'RowDynamic':8,'Format':'numberic','Value':'236732349','TargetCode':''}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{'SheetId':'9e57442d-faa2-4732-bfe8-6082c7f4cc3b','UId':'fff53ed1-05e1-4ac8-8249-2f48edf9fa14','Col':5,'Row':11,'ColDynamic':5,'RowDynamic':8,'Format':'numberic','Value':'234934345','TargetCode':''}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{'SheetId':'9e57442d-faa2-4732-bfe8-6082c7f4cc3b','UId':'c1a4252e-e2cb-4233-bed1-d3afc836ccc8','Col':6,'Row':11,'ColDynamic':6,'RowDynamic':8,'Format':'numberic','Value':'2530216234','TargetCode':''}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{'SheetId':'9e57442d-faa2-4732-bfe8-6082c7f4cc3b','UId':'2b4c7218-ef2f-452d-80ea-cb1d29493e04','Col':4,'Row':12,'Format':'numberic','Value':'156172230','TargetCode':''}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{'SheetId':'9e57442d-faa2-4732-bfe8-6082c7f4cc3b','UId':'2916fb19-bceb-454d-ad42-4fc7a299a2a3','Col':5,'Row':12,'Format':'numberic','Value':'158527980','TargetCode':''}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{'SheetId':'9e57442d-faa2-4732-bfe8-6082c7f4cc3b','UId':'4e500903-fadf-4a73-8849-257ec68842d0','Col':6,'Row':12,'Format':'numberic','Value':'1676826408','TargetCode':''}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{'SheetId':'9e57442d-faa2-4732-bfe8-6082c7f4cc3b','UId':'157e5771-4dd4-4ed6-838c-69dd228515cd','Col':4,'Row':14,'ColDynamic':4,'RowDynamic':11,'Format':'numberic','Value':'28137596','TargetCode':''}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{'SheetId':'9e57442d-faa2-4732-bfe8-6082c7f4cc3b','UId':'1e7708d3-6d2b-4639-8d85-59b3c9bf16f5','Col':5,'Row':14,'ColDynamic':5,'RowDynamic':11,'Format':'numberic','Value':'25906574','TargetCode':''}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{'SheetId':'9e57442d-faa2-4732-bfe8-6082c7f4cc3b','UId':'18031c0a-5fc4-4a35-8331-a60cef3972fd','Col':6,'Row':14,'ColDynamic':6,'RowDynamic':11,'Format':'numberic','Value':'289901537','TargetCode':''}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{'SheetId':'9e57442d-faa2-4732-bfe8-6082c7f4cc3b','UId':'a66486eb-4505-4714-830d-ba2c3c0c6cd7','Col':6,'Row':17,'Format':'numberic','Value':'326700000','TargetCode':''}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{'SheetId':'9e57442d-faa2-4732-bfe8-6082c7f4cc3b','UId':'35799ba3-fea0-48d2-b27f-56054b206bd2','Col':4,'Row':24,'ColDynamic':4,'RowDynamic':23,'Format':'numberic','Value':'7232880','TargetCode':''}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{'SheetId':'9e57442d-faa2-4732-bfe8-6082c7f4cc3b','UId':'45a838e8-921d-463e-8daa-a5c771a772aa','Col':6,'Row':24,'ColDynamic':6,'RowDynamic':23,'Format':'numberic','Value':'79926064','TargetCode':''}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{'SheetId':'9e57442d-faa2-4732-bfe8-6082c7f4cc3b','UId':'3873886c-5e1c-44a4-ba3a-dae5f5accc8b','Col':6,'Row':26,'ColDynamic':6,'RowDynamic':19,'Format':'numberic','Value':'132000000','TargetCode':''}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{'SheetId':'9e57442d-faa2-4732-bfe8-6082c7f4cc3b','UId':'581705f2-b558-44e2-8b63-817b7dd987f8','Col':4,'Row':29,'Format':'numberic','Value':'657536','TargetCode':''}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{'SheetId':'9e57442d-faa2-4732-bfe8-6082c7f4cc3b','UId':'a342e52b-1996-43bd-aad7-3f3a098098b1','Col':5,'Row':29,'Format':'numberic','Value':'679454','TargetCode':''}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{'SheetId':'9e57442d-faa2-4732-bfe8-6082c7f4cc3b','UId':'ae6443cc-5c55-4f1a-a361-ff2dd22018a3','Col':6,'Row':29,'Format':'numberic','Value':'7320566','TargetCode':''}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{'SheetId':'9e57442d-faa2-4732-bfe8-6082c7f4cc3b','UId':'22eae942-46a3-4663-8bad-854ee399b27a','Col':4,'Row':32,'Format':'numberic','Value':'2412946','TargetCode':''}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{'SheetId':'9e57442d-faa2-4732-bfe8-6082c7f4cc3b','UId':'e86bd792-47df-41d4-b178-07deae52a1d3','Col':5,'Row':32,'Format':'numberic','Value':'203568','TargetCode':''}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{'SheetId':'9e57442d-faa2-4732-bfe8-6082c7f4cc3b','UId':'38ae0936-1d1f-43c1-92bd-8403ec08cfeb','Col':6,'Row':32,'Format':'numberic','Value':'7248430','TargetCode':''}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{'SheetId':'9e57442d-faa2-4732-bfe8-6082c7f4cc3b','UId':'a2f958ce-55fd-4741-a0a1-bdcf0dd1c8ec','Col':4,'Row':35,'Format':'numberic','Value':'419161','TargetCode':''}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{'SheetId':'9e57442d-faa2-4732-bfe8-6082c7f4cc3b','UId':'393bdfde-2176-402e-9b16-331c74ac5995','Col':5,'Row':35,'Format':'numberic','Value':'442793','TargetCode':''}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{'SheetId':'9e57442d-faa2-4732-bfe8-6082c7f4cc3b','UId':'61a21fd4-9c85-4c00-b1f5-a006461b16c9','Col':6,'Row':35,'Format':'numberic','Value':'10293229','TargetCode':''}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{'SheetId':'9e57442d-faa2-4732-bfe8-6082c7f4cc3b','UId':'c95f90f6-640a-4331-b0e8-54422c753940','Col':4,'Row':38,'Format':'numberic','Value':'1085477072','TargetCode':''}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{'SheetId':'9e57442d-faa2-4732-bfe8-6082c7f4cc3b','UId':'19caeda8-1e5a-4518-8250-4c15acb82c48','Col':5,'Row':38,'Format':'numberic','Value':'1147217345','TargetCode':''}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{'SheetId':'9e57442d-faa2-4732-bfe8-6082c7f4cc3b','UId':'d743182c-5853-46f3-8604-ad3aa58840b8','Col':6,'Row':38,'Format':'numberic','Value':'11985015143','TargetCode':''}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{'SheetId':'9e57442d-faa2-4732-bfe8-6082c7f4cc3b','UId':'5fb4cc84-0a90-4cae-ba19-392c839af798','Col':4,'Row':39,'Format':'numberic','Value':'691853784','TargetCode':''}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{'SheetId':'9e57442d-faa2-4732-bfe8-6082c7f4cc3b','UId':'c14dbefc-c01b-44b0-a577-6f17c0396290','Col':5,'Row':39,'Format':'numberic','Value':'316991943','TargetCode':''}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{'SheetId':'9e57442d-faa2-4732-bfe8-6082c7f4cc3b','UId':'d1eb0ab7-7a60-49c8-b8aa-39c894436edb','Col':6,'Row':39,'Format':'numberic','Value':'1331701641','TargetCode':''}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{'SheetId':'9e57442d-faa2-4732-bfe8-6082c7f4cc3b','UId':'7dc5398f-c841-400c-850b-875a5c468e05','Col':4,'Row':40,'Format':'numberic','Value':'481484','TargetCode':''}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{'SheetId':'9e57442d-faa2-4732-bfe8-6082c7f4cc3b','UId':'fa4fb11d-bd81-48b0-9ef6-a4ff2cd9d48a','Col':5,'Row':40,'Format':'numberic','Value':'-1985','TargetCode':''}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{'SheetId':'9e57442d-faa2-4732-bfe8-6082c7f4cc3b','UId':'73bb9d14-e1ea-4394-a083-b8a649641cf9','Col':6,'Row':40,'Format':'numberic','Value':'-36900461','TargetCode':''}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{'SheetId':'9e57442d-faa2-4732-bfe8-6082c7f4cc3b','UId':'bab2e1a7-20d5-41fd-881b-9a21514bfc4f','Col':4,'Row':41,'Format':'numberic','Value':'691372300','TargetCode':''}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{'SheetId':'9e57442d-faa2-4732-bfe8-6082c7f4cc3b','UId':'128100c2-b671-4904-a5a9-41069ed12784','Col':5,'Row':41,'Format':'numberic','Value':'316993928','TargetCode':''}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{'SheetId':'9e57442d-faa2-4732-bfe8-6082c7f4cc3b','UId':'04b06e65-b2eb-4858-bb0b-d72c0270f1f6','Col':6,'Row':41,'Format':'numberic','Value':'1368602102','TargetCode':''}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{'SheetId':'9e57442d-faa2-4732-bfe8-6082c7f4cc3b','UId':'0c34f541-ad2d-4bff-9fce-284295e89335','Col':4,'Row':42,'Format':'numberic','Value':'1777330856','TargetCode':''}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{'SheetId':'9e57442d-faa2-4732-bfe8-6082c7f4cc3b','UId':'a1069390-e9a5-41a9-8d0c-f5931f68451d','Col':5,'Row':42,'Format':'numberic','Value':'1464209288','TargetCode':''}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{'SheetId':'9e57442d-faa2-4732-bfe8-6082c7f4cc3b','UId':'943a903f-8f0c-48d3-9a7d-d0f797c51f06','Col':6,'Row':42,'Format':'numberic','Value':'13316716784','TargetCode':''}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{'SheetId':'9e57442d-faa2-4732-bfe8-6082c7f4cc3b','UId':'14ba2d4e-fc98-469f-8702-009a93d663bf','Col':4,'Row':43,'Format':'numberic','Value':'170534615696','TargetCode':''}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{'SheetId':'9e57442d-faa2-4732-bfe8-6082c7f4cc3b','UId':'46dc8404-c63b-42c5-af20-35a421a3b5ab','Col':5,'Row':43,'Format':'numberic','Value':'168576114223','TargetCode':''}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{'SheetId':'9e57442d-faa2-4732-bfe8-6082c7f4cc3b','UId':'ae182ae4-ecb8-4b3e-87b1-02fe2b8c8c6e','Col':4,'Row':44,'Format':'numberic','Value':'3943947718','TargetCode':''}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{'SheetId':'9e57442d-faa2-4732-bfe8-6082c7f4cc3b','UId':'c7c70708-3a08-4a71-8b5b-958036d28d83','Col':5,'Row':44,'Format':'numberic','Value':'1958501473','TargetCode':''}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{'SheetId':'9e57442d-faa2-4732-bfe8-6082c7f4cc3b','UId':'b56d1f06-ac4a-4581-bd76-0a7116bb9601','Col':6,'Row':44,'Format':'numberic','Value':'13658722504','TargetCode':''}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{'SheetId':'9e57442d-faa2-4732-bfe8-6082c7f4cc3b','UId':'071f8b6b-411a-4479-a1e0-68ae4989d4d4','Col':4,'Row':45,'Format':'numberic','Value':'1777330856','TargetCode':''}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{'SheetId':'9e57442d-faa2-4732-bfe8-6082c7f4cc3b','UId':'649fe867-7540-4d27-809f-914ad09af55e','Col':5,'Row':45,'Format':'numberic','Value':'1464209288','TargetCode':''}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{'SheetId':'9e57442d-faa2-4732-bfe8-6082c7f4cc3b','UId':'ce2f8942-9d48-4663-bc86-864ddeb2e9fb','Col':6,'Row':45,'Format':'numberic','Value':'13316716784','TargetCode':''}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{'SheetId':'9e57442d-faa2-4732-bfe8-6082c7f4cc3b','UId':'26da4aec-6928-4f66-88a5-fdfd0ee643e5','Col':4,'Row':47,'Format':'numberic','Value':'2166616862','TargetCode':''}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{'SheetId':'9e57442d-faa2-4732-bfe8-6082c7f4cc3b','UId':'9b98b4cd-1dc6-4f10-9fcd-3b02154fc346','Col':5,'Row':47,'Format':'numberic','Value':'494292185','TargetCode':''}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{'SheetId':'9e57442d-faa2-4732-bfe8-6082c7f4cc3b','UId':'ab589e24-1208-4602-83e1-3b0d9a9ddac2','Col':6,'Row':47,'Format':'numberic','Value':'342005720','TargetCode':''}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{'SheetId':'9e57442d-faa2-4732-bfe8-6082c7f4cc3b','UId':'a1e12271-7d9c-46e1-be1f-d3831e97dba6','Col':4,'Row':48,'Format':'numberic','Value':'174478563414','TargetCode':''}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{'SheetId':'9e57442d-faa2-4732-bfe8-6082c7f4cc3b','UId':'85d94755-db4c-439e-8336-6cbb28df62be','Col':5,'Row':48,'Format':'numberic','Value':'170534615696','TargetCode':''}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{'SheetId':'9e57442d-faa2-4732-bfe8-6082c7f4cc3b','UId':'d8a625ed-973b-4579-990b-8dd486f640c5','Col':6,'Row':48,'Format':'numberic','Value':'174478563414','TargetCode':''}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{'SheetId':'1deb9a6e-dc5a-4908-87cc-034ee9747e20','UId':'2af5b400-8abe-46e3-8b64-7efb4d13db84','Col':4,'Row':19,'ColDynamic':4,'RowDynamic':20,'Format':'numberic','Value':'1052720','TargetCode':''}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{'SheetId':'1deb9a6e-dc5a-4908-87cc-034ee9747e20','UId':'a4748164-33b9-46bd-8561-e8b3f76700ee','Col':6,'Row':19,'ColDynamic':6,'RowDynamic':20,'Format':'numberic','Value':'105360433636','TargetCode':''}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{'SheetId':'1deb9a6e-dc5a-4908-87cc-034ee9747e20','UId':'8b15b2dd-95b7-4075-8cb9-63831db4f74a','Col':7,'Row':19,'ColDynamic':7,'RowDynamic':20,'Format':'numberic','Value':'0.593188540830832','TargetCode':''}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{'SheetId':'1deb9a6e-dc5a-4908-87cc-034ee9747e20','UId':'740ad2fc-8f8c-4571-bfbb-d73a204a23fa','Col':4,'Row':23,'Format':'numberic','Value':'1052720','TargetCode':''}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                                               -','TargetCode':''}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{'SheetId':'1deb9a6e-dc5a-4908-87cc-034ee9747e20','UId':'d007d564-0a98-45f4-94c4-a2e4056245bc','Col':6,'Row':23,'Format':'numberic','Value':'105360433636','TargetCode':''}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{'SheetId':'1deb9a6e-dc5a-4908-87cc-034ee9747e20','UId':'87b8e950-d5f9-45b4-8cfb-d8108dd16f8f','Col':7,'Row':23,'Format':'numberic','Value':'0.593188540830832','TargetCode':''}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{'SheetId':'1deb9a6e-dc5a-4908-87cc-034ee9747e20','UId':'2efa8183-1804-400f-919b-54e0d328e017','Col':6,'Row':26,'ColDynamic':6,'RowDynamic':29,'Format':'numberic','Value':'5612398696','TargetCode':''}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{'SheetId':'1deb9a6e-dc5a-4908-87cc-034ee9747e20','UId':'890ca93f-4ffa-4063-bc4e-3ca8427d321f','Col':7,'Row':26,'ColDynamic':7,'RowDynamic':29,'Format':'numberic','Value':'0.0315983000273413','TargetCode':''}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{'SheetId':'1deb9a6e-dc5a-4908-87cc-034ee9747e20','UId':'6ba9d2bf-7322-4bb6-be73-05a728f53c5a','Col':6,'Row':28,'Format':'numberic','Value':'521208043','TargetCode':''}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{'SheetId':'1deb9a6e-dc5a-4908-87cc-034ee9747e20','UId':'cad08826-aed0-458d-a3df-563ee1ca2782','Col':7,'Row':28,'Format':'numberic','Value':'0.00293444728563478','TargetCode':''}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{'SheetId':'1deb9a6e-dc5a-4908-87cc-034ee9747e20','UId':'ba8351a8-8ef9-4c39-b20c-9e499c7302c4','Col':6,'Row':30,'ColDynamic':6,'RowDynamic':27,'Format':'numberic','Value':'4100000000','TargetCode':''}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{'SheetId':'1deb9a6e-dc5a-4908-87cc-034ee9747e20','UId':'20aec549-2649-4108-8c50-4ff697541fea','Col':7,'Row':30,'ColDynamic':7,'RowDynamic':27,'Format':'numberic','Value':'0.023083361879553','TargetCode':''}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{'SheetId':'1deb9a6e-dc5a-4908-87cc-034ee9747e20','UId':'f0171a12-b46c-408e-9769-0674783f4494','Col':6,'Row':32,'ColDynamic':6,'RowDynamic':29,'Format':'numberic','Value':'28450000000','TargetCode':''}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{'SheetId':'1deb9a6e-dc5a-4908-87cc-034ee9747e20','UId':'123dfcbf-9d8f-4865-9abd-67aef0fb2ded','Col':7,'Row':32,'ColDynamic':7,'RowDynamic':29,'Format':'numberic','Value':'0.160176011091044','TargetCode':''}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{'SheetId':'1deb9a6e-dc5a-4908-87cc-034ee9747e20','UId':'0b0a71cf-8b1c-4a88-a170-2b7251d20ffa','Col':6,'Row':35,'Format':'numberic','Value':'66644276536','TargetCode':''}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{'SheetId':'1deb9a6e-dc5a-4908-87cc-034ee9747e20','UId':'3ec63538-3a98-477e-b957-0e4550274988','Col':7,'Row':35,'Format':'numberic','Value':'0.375213159141826','TargetCode':''}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{'SheetId':'1deb9a6e-dc5a-4908-87cc-034ee9747e20','UId':'b7e2b881-7166-4008-81ef-36fa655ba0d3','Col':4,'Row':36,'Format':'numberic','Value':'1052720','TargetCode':''}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{'SheetId':'1deb9a6e-dc5a-4908-87cc-034ee9747e20','UId':'2a23d1c5-766a-4746-bd88-93015d1e4053','Col':6,'Row':36,'Format':'numberic','Value':'177617108868','TargetCode':''}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{'SheetId':'eea37401-614e-480f-bf0c-66e62a21c940','UId':'8fe4c321-a5c4-4a50-a26e-af5571876426','Col':4,'Row':3,'Format':'numberic','Value':'0.0110007568998228','TargetCode':''}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{'SheetId':'eea37401-614e-480f-bf0c-66e62a21c940','UId':'e505df99-52a5-4046-b588-70e17a64bc04','Col':5,'Row':3,'Format':'numberic','Value':'0.0110007442783952','TargetCode':''}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{'SheetId':'eea37401-614e-480f-bf0c-66e62a21c940','UId':'906b49c2-3105-44f5-a32d-07590223a8f2','Col':4,'Row':4,'Format':'numberic','Value':'0.00198200956304092','TargetCode':''}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{'SheetId':'eea37401-614e-480f-bf0c-66e62a21c940','UId':'1292eb8e-a778-4ce5-ab53-509a4c8a9832','Col':5,'Row':4,'Format':'numberic','Value':'0.00179773687713249','TargetCode':''}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{'SheetId':'eea37401-614e-480f-bf0c-66e62a21c940','UId':'043b7f89-a817-4764-b06f-cc2a71ce03b0','Col':4,'Row':5,'Format':'numberic','Value':'0.00209206515092175','TargetCode':''}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{'SheetId':'eea37401-614e-480f-bf0c-66e62a21c940','UId':'99e0f9cc-8606-43f9-8ce6-a58dc892af79','Col':5,'Row':5,'Format':'numberic','Value':'0.00206097437858186','TargetCode':''}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{'SheetId':'eea37401-614e-480f-bf0c-66e62a21c940','UId':'5a5a30c0-7249-46cc-a3d5-6518c7410f2b','Col':4,'Row':6,'Format':'numberic','Value':'0.000509483373360233','TargetCode':''}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{'SheetId':'eea37401-614e-480f-bf0c-66e62a21c940','UId':'b6bb9469-63ab-4fda-88bd-7b1865b669bf','Col':5,'Row':6,'Format':'numberic','Value':'0.000518642189970899','TargetCode':''}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{'SheetId':'eea37401-614e-480f-bf0c-66e62a21c940','UId':'e3f08122-3427-41af-b11b-1a46844a64fc','Col':4,'Row':9,'Format':'numberic','Value':'0.000845278848857274','TargetCode':''}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{'SheetId':'eea37401-614e-480f-bf0c-66e62a21c940','UId':'9e68654a-171d-4fbe-8c69-6a6d18753f97','Col':5,'Row':9,'Format':'numberic','Value':'0.000832716920639134','TargetCode':''}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{'SheetId':'eea37401-614e-480f-bf0c-66e62a21c940','UId':'01528f3a-d80f-403f-9e7e-01c54429c341','Col':4,'Row':10,'Format':'numberic','Value':'0.0166754039541665','TargetCode':''}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{'SheetId':'eea37401-614e-480f-bf0c-66e62a21c940','UId':'2e9dd82c-3e13-4dfb-9508-7eb62f82b7a5','Col':5,'Row':10,'Format':'numberic','Value':'0.016302817026731','TargetCode':''}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{'SheetId':'eea37401-614e-480f-bf0c-66e62a21c940','UId':'e04710a4-564b-4804-a3c9-8b96b736ccd0','Col':4,'Row':11,'Format':'numberic','Value':'0.849838423847818','TargetCode':''}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{'SheetId':'eea37401-614e-480f-bf0c-66e62a21c940','UId':'0421496e-49be-42f6-bd5e-4ff79e46d605','Col':5,'Row':11,'Format':'numberic','Value':'0.0706310492086113','TargetCode':''}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{'SheetId':'eea37401-614e-480f-bf0c-66e62a21c940','UId':'759e81e7-6be1-448f-8880-c7fb179e0f97','Col':4,'Row':14,'Format':'numberic','Value':'128495323700','TargetCode':''}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{'SheetId':'eea37401-614e-480f-bf0c-66e62a21c940','UId':'d55f381c-544c-4c22-a6c9-f44d9ae2c1ab','Col':5,'Row':14,'Format':'numberic','Value':'128120508500','TargetCode':''}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{'SheetId':'eea37401-614e-480f-bf0c-66e62a21c940','UId':'5b9de7f0-70a7-42bf-94c8-d94c81c70e42','Col':4,'Row':15,'Format':'numberic','Value':'128495323700','TargetCode':''}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{'SheetId':'eea37401-614e-480f-bf0c-66e62a21c940','UId':'85d68133-b410-4986-a2ae-00da0ca256bd','Col':5,'Row':15,'Format':'numberic','Value':'128120508500','TargetCode':''}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{'SheetId':'eea37401-614e-480f-bf0c-66e62a21c940','UId':'31f6ac2c-5e3e-4a12-b200-cf5f834a027b','Col':4,'Row':16,'Format':'numberic','Value':'12849532.37','TargetCode':''}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{'SheetId':'eea37401-614e-480f-bf0c-66e62a21c940','UId':'e12c39c4-7956-414a-b632-d0af1c2ab599','Col':5,'Row':16,'Format':'numberic','Value':'12812050.85','TargetCode':''}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{'SheetId':'eea37401-614e-480f-bf0c-66e62a21c940','UId':'b08c24e4-4516-482b-a697-9d62ff87afcf','Col':4,'Row':17,'Format':'numberic','Value':'1627592600','TargetCode':''}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{'SheetId':'eea37401-614e-480f-bf0c-66e62a21c940','UId':'a7ccfa80-7e7d-4308-b36d-abc719c80bf3','Col':5,'Row':17,'Format':'numberic','Value':'374815200','TargetCode':''}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{'SheetId':'eea37401-614e-480f-bf0c-66e62a21c940','UId':'e8ec4ef9-08e4-4e39-8477-ae21a99e8959','Col':4,'Row':18,'Format':'numberic','Value':'236429.99','TargetCode':''}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{'SheetId':'eea37401-614e-480f-bf0c-66e62a21c940','UId':'dde8a5b2-e9c7-4f1b-a63c-0174479280ef','Col':5,'Row':18,'Format':'numberic','Value':'112433.69','TargetCode':''}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{'SheetId':'eea37401-614e-480f-bf0c-66e62a21c940','UId':'0e4c1db2-c20e-4d52-853c-271375cc313a','Col':4,'Row':19,'Format':'numberic','Value':'2364299900','TargetCode':''}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{'SheetId':'eea37401-614e-480f-bf0c-66e62a21c940','UId':'12f0bb36-f2e3-462a-b5c8-133ec8de4536','Col':5,'Row':19,'Format':'numberic','Value':'1124336900','TargetCode':''}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{'SheetId':'eea37401-614e-480f-bf0c-66e62a21c940','UId':'99c017fe-183e-4244-a2e8-3180fad52922','Col':4,'Row':20,'Format':'numberic','Value':'-73670.73','TargetCode':''}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{'SheetId':'eea37401-614e-480f-bf0c-66e62a21c940','UId':'b3b6a8fb-5b81-4dc7-b0e6-531f207f2848','Col':5,'Row':20,'Format':'numberic','Value':'-74952.17','TargetCode':''}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{'SheetId':'eea37401-614e-480f-bf0c-66e62a21c940','UId':'d7299fb4-5fbd-49ea-a765-7a162fd18f1e','Col':4,'Row':21,'Format':'numberic','Value':'-736707300','TargetCode':''}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{'SheetId':'eea37401-614e-480f-bf0c-66e62a21c940','UId':'15c659ac-ac36-4f95-b662-8fcd6067cf35','Col':5,'Row':21,'Format':'numberic','Value':'-749521700','TargetCode':''}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{'SheetId':'eea37401-614e-480f-bf0c-66e62a21c940','UId':'232e2092-5dcd-464b-b1fe-07f27efe2d21','Col':4,'Row':22,'Format':'numberic','Value':'130122916300','TargetCode':''}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{'SheetId':'eea37401-614e-480f-bf0c-66e62a21c940','UId':'fa41f074-2315-4e28-81ff-52700c300177','Col':5,'Row':22,'Format':'numberic','Value':'128495323700','TargetCode':''}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{'SheetId':'eea37401-614e-480f-bf0c-66e62a21c940','UId':'d8289881-c7ab-468c-ad5d-bf473cb76780','Col':4,'Row':23,'Format':'numberic','Value':'130122916300','TargetCode':''}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{'SheetId':'eea37401-614e-480f-bf0c-66e62a21c940','UId':'994ed5e1-c943-4620-8991-d05a125691b0','Col':5,'Row':23,'Format':'numberic','Value':'128495323700','TargetCode':''}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{'SheetId':'eea37401-614e-480f-bf0c-66e62a21c940','UId':'7120d041-84df-4b71-aa97-9c53b5ab7f97','Col':4,'Row':24,'Format':'numberic','Value':'13012291.63','TargetCode':''}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{'SheetId':'eea37401-614e-480f-bf0c-66e62a21c940','UId':'ee5817e5-5c8c-481c-bd88-acd0b7e7eb64','Col':5,'Row':24,'Format':'numberic','Value':'12849532.37','TargetCode':''}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{'SheetId':'eea37401-614e-480f-bf0c-66e62a21c940','UId':'83b16c86-f622-444a-8fd4-b601d346c031','Col':4,'Row':25,'Format':'percentage','Value':'0.7396','TargetCode':''}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{'SheetId':'eea37401-614e-480f-bf0c-66e62a21c940','UId':'6080a665-802c-4b21-ade4-e67d42c38ace','Col':5,'Row':25,'Format':'percentage','Value':'0.749','TargetCode':''}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{'SheetId':'eea37401-614e-480f-bf0c-66e62a21c940','UId':'dc7a563a-ad1d-4847-ad52-60ae8b13af41','Col':4,'Row':26,'Format':'percentage','Value':'0.8193','TargetCode':''}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{'SheetId':'eea37401-614e-480f-bf0c-66e62a21c940','UId':'c291a5ad-47fa-4a53-a5d4-2c97806fed49','Col':5,'Row':26,'Format':'percentage','Value':'0.8287','TargetCode':''}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{'SheetId':'eea37401-614e-480f-bf0c-66e62a21c940','UId':'19d7d32d-f72f-4744-9b80-66561ae1073a','Col':4,'Row':28,'Format':'numberic','Value':'4393','TargetCode':''}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{'SheetId':'eea37401-614e-480f-bf0c-66e62a21c940','UId':'2c2fe24e-69d3-4ae8-a8c8-c603f2a4a32c','Col':5,'Row':28,'Format':'numberic','Value':'4304','TargetCode':''}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{'SheetId':'eea37401-614e-480f-bf0c-66e62a21c940','UId':'507c37af-0901-43e1-8af6-f40112c246e3','Col':4,'Row':29,'Format':'numberic','Value':'13408.74','TargetCode':''}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{'SheetId':'eea37401-614e-480f-bf0c-66e62a21c940','UId':'bb1a5a18-9ac0-4a7c-9c34-d6fbecc14baf','Col':5,'Row':29,'Format':'numberic','Value':'13271.65','TargetCode':''}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topLeftCell="A25" zoomScale="89" zoomScaleNormal="89" workbookViewId="0">
      <selection activeCell="K17" sqref="K17"/>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52" t="s">
        <v>58</v>
      </c>
      <c r="B2" s="52" t="s">
        <v>59</v>
      </c>
      <c r="C2" s="52" t="s">
        <v>60</v>
      </c>
      <c r="D2" s="52" t="s">
        <v>1</v>
      </c>
      <c r="E2" s="52" t="s">
        <v>1</v>
      </c>
      <c r="F2" s="52" t="s">
        <v>1</v>
      </c>
    </row>
    <row r="3" spans="1:12" ht="15" customHeight="1" x14ac:dyDescent="0.25">
      <c r="A3" s="14" t="s">
        <v>61</v>
      </c>
      <c r="B3" s="14" t="s">
        <v>62</v>
      </c>
      <c r="C3" s="14" t="s">
        <v>63</v>
      </c>
      <c r="D3" s="16">
        <v>4621208043</v>
      </c>
      <c r="E3" s="26">
        <v>2954415077</v>
      </c>
      <c r="F3" s="9">
        <v>0.63682441678549173</v>
      </c>
      <c r="J3" s="27"/>
      <c r="K3" s="27"/>
      <c r="L3" s="27"/>
    </row>
    <row r="4" spans="1:12" ht="15" customHeight="1" x14ac:dyDescent="0.25">
      <c r="A4" s="14" t="s">
        <v>1</v>
      </c>
      <c r="B4" s="14" t="s">
        <v>64</v>
      </c>
      <c r="C4" s="14" t="s">
        <v>65</v>
      </c>
      <c r="D4" s="28">
        <v>521208043</v>
      </c>
      <c r="E4" s="28">
        <v>54415077</v>
      </c>
      <c r="F4" s="29">
        <v>0.93634010604520423</v>
      </c>
      <c r="J4" s="27"/>
      <c r="K4" s="27"/>
      <c r="L4" s="27"/>
    </row>
    <row r="5" spans="1:12" ht="15" customHeight="1" x14ac:dyDescent="0.25">
      <c r="A5" s="14" t="s">
        <v>66</v>
      </c>
      <c r="B5" s="14" t="s">
        <v>66</v>
      </c>
      <c r="C5" s="14" t="s">
        <v>66</v>
      </c>
      <c r="D5" s="30" t="s">
        <v>66</v>
      </c>
      <c r="E5" s="30" t="s">
        <v>66</v>
      </c>
      <c r="F5" s="30" t="s">
        <v>66</v>
      </c>
      <c r="J5" s="27"/>
      <c r="K5" s="27"/>
      <c r="L5" s="27"/>
    </row>
    <row r="6" spans="1:12" ht="15" customHeight="1" x14ac:dyDescent="0.25">
      <c r="A6" s="14" t="s">
        <v>1</v>
      </c>
      <c r="B6" s="20" t="s">
        <v>338</v>
      </c>
      <c r="C6" s="14" t="s">
        <v>68</v>
      </c>
      <c r="D6" s="28">
        <v>4100000000</v>
      </c>
      <c r="E6" s="28">
        <v>2900000000</v>
      </c>
      <c r="F6" s="29">
        <v>0.61194029850746268</v>
      </c>
      <c r="J6" s="27"/>
      <c r="K6" s="27"/>
      <c r="L6" s="27"/>
    </row>
    <row r="7" spans="1:12" ht="15" customHeight="1" x14ac:dyDescent="0.25">
      <c r="A7" s="14" t="s">
        <v>66</v>
      </c>
      <c r="B7" s="14" t="s">
        <v>66</v>
      </c>
      <c r="C7" s="14" t="s">
        <v>66</v>
      </c>
      <c r="D7" s="14" t="s">
        <v>66</v>
      </c>
      <c r="E7" s="14" t="s">
        <v>66</v>
      </c>
      <c r="F7" s="14" t="s">
        <v>66</v>
      </c>
      <c r="J7" s="27"/>
      <c r="K7" s="27"/>
      <c r="L7" s="27"/>
    </row>
    <row r="8" spans="1:12" ht="15" customHeight="1" x14ac:dyDescent="0.25">
      <c r="A8" s="14" t="s">
        <v>69</v>
      </c>
      <c r="B8" s="14" t="s">
        <v>70</v>
      </c>
      <c r="C8" s="14" t="s">
        <v>71</v>
      </c>
      <c r="D8" s="16">
        <v>167383502129</v>
      </c>
      <c r="E8" s="16">
        <v>165291851363</v>
      </c>
      <c r="F8" s="9">
        <v>1.1311077921846893</v>
      </c>
      <c r="J8" s="27"/>
      <c r="K8" s="27"/>
      <c r="L8" s="27"/>
    </row>
    <row r="9" spans="1:12" ht="15" customHeight="1" x14ac:dyDescent="0.25">
      <c r="A9" s="14" t="s">
        <v>66</v>
      </c>
      <c r="B9" s="14" t="s">
        <v>66</v>
      </c>
      <c r="C9" s="14" t="s">
        <v>66</v>
      </c>
      <c r="D9" s="14" t="s">
        <v>66</v>
      </c>
      <c r="E9" s="14" t="s">
        <v>66</v>
      </c>
      <c r="F9" s="14" t="s">
        <v>66</v>
      </c>
      <c r="J9" s="27"/>
      <c r="K9" s="27"/>
      <c r="L9" s="27"/>
    </row>
    <row r="10" spans="1:12" ht="15" customHeight="1" x14ac:dyDescent="0.25">
      <c r="A10" s="14"/>
      <c r="B10" s="14"/>
      <c r="C10" s="14"/>
      <c r="D10" s="14" t="s">
        <v>1</v>
      </c>
      <c r="E10" s="14" t="s">
        <v>1</v>
      </c>
      <c r="F10" s="14" t="s">
        <v>1</v>
      </c>
      <c r="J10" s="27"/>
      <c r="K10" s="27"/>
      <c r="L10" s="27"/>
    </row>
    <row r="11" spans="1:12" ht="15" customHeight="1" x14ac:dyDescent="0.25">
      <c r="A11" s="14" t="s">
        <v>72</v>
      </c>
      <c r="B11" s="14" t="s">
        <v>73</v>
      </c>
      <c r="C11" s="14" t="s">
        <v>74</v>
      </c>
      <c r="D11" s="14"/>
      <c r="E11" s="14"/>
      <c r="F11" s="14"/>
      <c r="J11" s="27"/>
      <c r="K11" s="27"/>
      <c r="L11" s="27"/>
    </row>
    <row r="12" spans="1:12" ht="15" customHeight="1" x14ac:dyDescent="0.25">
      <c r="A12" s="14" t="s">
        <v>66</v>
      </c>
      <c r="B12" s="14" t="s">
        <v>66</v>
      </c>
      <c r="C12" s="14" t="s">
        <v>66</v>
      </c>
      <c r="D12" s="14" t="s">
        <v>66</v>
      </c>
      <c r="E12" s="14" t="s">
        <v>66</v>
      </c>
      <c r="F12" s="14" t="s">
        <v>66</v>
      </c>
      <c r="J12" s="27"/>
      <c r="K12" s="27"/>
      <c r="L12" s="27"/>
    </row>
    <row r="13" spans="1:12" ht="15" customHeight="1" x14ac:dyDescent="0.25">
      <c r="A13" s="14" t="s">
        <v>75</v>
      </c>
      <c r="B13" s="14" t="s">
        <v>76</v>
      </c>
      <c r="C13" s="14" t="s">
        <v>77</v>
      </c>
      <c r="D13" s="16">
        <v>1948299398</v>
      </c>
      <c r="E13" s="16">
        <v>2035734191</v>
      </c>
      <c r="F13" s="9">
        <v>0.57157694577675766</v>
      </c>
      <c r="J13" s="27"/>
      <c r="K13" s="27"/>
      <c r="L13" s="27"/>
    </row>
    <row r="14" spans="1:12" ht="15" customHeight="1" x14ac:dyDescent="0.25">
      <c r="A14" s="14" t="s">
        <v>66</v>
      </c>
      <c r="B14" s="14" t="s">
        <v>66</v>
      </c>
      <c r="C14" s="14" t="s">
        <v>66</v>
      </c>
      <c r="D14" s="14" t="s">
        <v>66</v>
      </c>
      <c r="E14" s="14" t="s">
        <v>66</v>
      </c>
      <c r="F14" s="14" t="s">
        <v>66</v>
      </c>
      <c r="J14" s="27"/>
      <c r="K14" s="27"/>
      <c r="L14" s="27"/>
    </row>
    <row r="15" spans="1:12" ht="15" customHeight="1" x14ac:dyDescent="0.25">
      <c r="A15" s="14"/>
      <c r="B15" s="14"/>
      <c r="C15" s="14"/>
      <c r="D15" s="14"/>
      <c r="E15" s="14"/>
      <c r="F15" s="14"/>
      <c r="J15" s="27"/>
      <c r="K15" s="27"/>
      <c r="L15" s="27"/>
    </row>
    <row r="16" spans="1:12" ht="15" customHeight="1" x14ac:dyDescent="0.25">
      <c r="A16" s="14" t="s">
        <v>78</v>
      </c>
      <c r="B16" s="14" t="s">
        <v>79</v>
      </c>
      <c r="C16" s="14" t="s">
        <v>80</v>
      </c>
      <c r="D16" s="16">
        <v>3664099298</v>
      </c>
      <c r="E16" s="16">
        <v>3335244522</v>
      </c>
      <c r="F16" s="9">
        <v>1.6580670809397002</v>
      </c>
      <c r="J16" s="27"/>
      <c r="K16" s="27"/>
      <c r="L16" s="27"/>
    </row>
    <row r="17" spans="1:12" ht="15" customHeight="1" x14ac:dyDescent="0.25">
      <c r="A17" s="14" t="s">
        <v>66</v>
      </c>
      <c r="B17" s="14" t="s">
        <v>66</v>
      </c>
      <c r="C17" s="14" t="s">
        <v>66</v>
      </c>
      <c r="D17" s="14" t="s">
        <v>66</v>
      </c>
      <c r="E17" s="14" t="s">
        <v>66</v>
      </c>
      <c r="F17" s="14" t="s">
        <v>66</v>
      </c>
      <c r="J17" s="27"/>
      <c r="K17" s="27"/>
      <c r="L17" s="27"/>
    </row>
    <row r="18" spans="1:12" ht="15" customHeight="1" x14ac:dyDescent="0.25">
      <c r="A18" s="14"/>
      <c r="B18" s="14"/>
      <c r="C18" s="14"/>
      <c r="D18" s="14"/>
      <c r="E18" s="14"/>
      <c r="F18" s="14"/>
      <c r="J18" s="27"/>
      <c r="K18" s="27"/>
      <c r="L18" s="27"/>
    </row>
    <row r="19" spans="1:12" ht="15" customHeight="1" x14ac:dyDescent="0.25">
      <c r="A19" s="14" t="s">
        <v>81</v>
      </c>
      <c r="B19" s="14" t="s">
        <v>82</v>
      </c>
      <c r="C19" s="14" t="s">
        <v>83</v>
      </c>
      <c r="D19" s="14"/>
      <c r="E19" s="14"/>
      <c r="F19" s="14"/>
      <c r="J19" s="27"/>
      <c r="K19" s="27"/>
      <c r="L19" s="27"/>
    </row>
    <row r="20" spans="1:12" ht="15" customHeight="1" x14ac:dyDescent="0.25">
      <c r="A20" s="14" t="s">
        <v>66</v>
      </c>
      <c r="B20" s="14" t="s">
        <v>66</v>
      </c>
      <c r="C20" s="14" t="s">
        <v>66</v>
      </c>
      <c r="D20" s="14" t="s">
        <v>66</v>
      </c>
      <c r="E20" s="14" t="s">
        <v>66</v>
      </c>
      <c r="F20" s="14" t="s">
        <v>66</v>
      </c>
      <c r="J20" s="27"/>
      <c r="K20" s="27"/>
      <c r="L20" s="27"/>
    </row>
    <row r="21" spans="1:12" ht="15" customHeight="1" x14ac:dyDescent="0.25">
      <c r="A21" s="14" t="s">
        <v>84</v>
      </c>
      <c r="B21" s="14" t="s">
        <v>85</v>
      </c>
      <c r="C21" s="14" t="s">
        <v>86</v>
      </c>
      <c r="D21" s="14" t="s">
        <v>1</v>
      </c>
      <c r="E21" s="14" t="s">
        <v>1</v>
      </c>
      <c r="F21" s="14" t="s">
        <v>1</v>
      </c>
      <c r="J21" s="27"/>
      <c r="K21" s="27"/>
      <c r="L21" s="27"/>
    </row>
    <row r="22" spans="1:12" ht="15" customHeight="1" x14ac:dyDescent="0.25">
      <c r="A22" s="14" t="s">
        <v>66</v>
      </c>
      <c r="B22" s="14" t="s">
        <v>66</v>
      </c>
      <c r="C22" s="14" t="s">
        <v>66</v>
      </c>
      <c r="D22" s="14" t="s">
        <v>66</v>
      </c>
      <c r="E22" s="14" t="s">
        <v>66</v>
      </c>
      <c r="F22" s="14" t="s">
        <v>66</v>
      </c>
      <c r="J22" s="27"/>
      <c r="K22" s="27"/>
      <c r="L22" s="27"/>
    </row>
    <row r="23" spans="1:12" ht="15" customHeight="1" x14ac:dyDescent="0.25">
      <c r="A23" s="14"/>
      <c r="B23" s="14"/>
      <c r="C23" s="14"/>
      <c r="D23" s="14" t="s">
        <v>1</v>
      </c>
      <c r="E23" s="14" t="s">
        <v>1</v>
      </c>
      <c r="F23" s="14" t="s">
        <v>1</v>
      </c>
      <c r="J23" s="27"/>
      <c r="K23" s="27"/>
      <c r="L23" s="27"/>
    </row>
    <row r="24" spans="1:12" ht="15" customHeight="1" x14ac:dyDescent="0.25">
      <c r="A24" s="14" t="s">
        <v>87</v>
      </c>
      <c r="B24" s="14" t="s">
        <v>88</v>
      </c>
      <c r="C24" s="14" t="s">
        <v>89</v>
      </c>
      <c r="D24" s="14" t="s">
        <v>1</v>
      </c>
      <c r="E24" s="14" t="s">
        <v>1</v>
      </c>
      <c r="F24" s="14" t="s">
        <v>1</v>
      </c>
      <c r="J24" s="27"/>
      <c r="K24" s="27"/>
      <c r="L24" s="27"/>
    </row>
    <row r="25" spans="1:12" ht="15" customHeight="1" x14ac:dyDescent="0.25">
      <c r="A25" s="14" t="s">
        <v>66</v>
      </c>
      <c r="B25" s="14" t="s">
        <v>66</v>
      </c>
      <c r="C25" s="14" t="s">
        <v>66</v>
      </c>
      <c r="D25" s="14" t="s">
        <v>66</v>
      </c>
      <c r="E25" s="14" t="s">
        <v>66</v>
      </c>
      <c r="F25" s="14" t="s">
        <v>66</v>
      </c>
      <c r="J25" s="27"/>
      <c r="K25" s="27"/>
      <c r="L25" s="27"/>
    </row>
    <row r="26" spans="1:12" ht="15" customHeight="1" x14ac:dyDescent="0.25">
      <c r="A26" s="14"/>
      <c r="B26" s="14"/>
      <c r="C26" s="14"/>
      <c r="D26" s="14"/>
      <c r="E26" s="14"/>
      <c r="F26" s="14"/>
      <c r="J26" s="27"/>
      <c r="K26" s="27"/>
      <c r="L26" s="27"/>
    </row>
    <row r="27" spans="1:12" ht="15" customHeight="1" x14ac:dyDescent="0.25">
      <c r="A27" s="14" t="s">
        <v>90</v>
      </c>
      <c r="B27" s="14" t="s">
        <v>91</v>
      </c>
      <c r="C27" s="14" t="s">
        <v>92</v>
      </c>
      <c r="D27" s="14" t="s">
        <v>1</v>
      </c>
      <c r="E27" s="14" t="s">
        <v>1</v>
      </c>
      <c r="F27" s="14" t="s">
        <v>1</v>
      </c>
      <c r="J27" s="27"/>
      <c r="K27" s="27"/>
      <c r="L27" s="27"/>
    </row>
    <row r="28" spans="1:12" ht="15" customHeight="1" x14ac:dyDescent="0.25">
      <c r="A28" s="14" t="s">
        <v>66</v>
      </c>
      <c r="B28" s="14" t="s">
        <v>66</v>
      </c>
      <c r="C28" s="14" t="s">
        <v>66</v>
      </c>
      <c r="D28" s="14" t="s">
        <v>66</v>
      </c>
      <c r="E28" s="14" t="s">
        <v>66</v>
      </c>
      <c r="F28" s="14" t="s">
        <v>66</v>
      </c>
      <c r="J28" s="27"/>
      <c r="K28" s="27"/>
      <c r="L28" s="27"/>
    </row>
    <row r="29" spans="1:12" ht="15" customHeight="1" x14ac:dyDescent="0.25">
      <c r="A29" s="14"/>
      <c r="B29" s="14"/>
      <c r="C29" s="14"/>
      <c r="D29" s="14"/>
      <c r="E29" s="14"/>
      <c r="F29" s="14"/>
      <c r="J29" s="27"/>
      <c r="K29" s="27"/>
      <c r="L29" s="27"/>
    </row>
    <row r="30" spans="1:12" ht="15" customHeight="1" x14ac:dyDescent="0.25">
      <c r="A30" s="14" t="s">
        <v>93</v>
      </c>
      <c r="B30" s="14" t="s">
        <v>94</v>
      </c>
      <c r="C30" s="14" t="s">
        <v>95</v>
      </c>
      <c r="D30" s="16">
        <v>177617108868</v>
      </c>
      <c r="E30" s="16">
        <v>173617245153</v>
      </c>
      <c r="F30" s="9">
        <v>1.104192158642658</v>
      </c>
      <c r="G30" s="27"/>
      <c r="J30" s="27"/>
      <c r="K30" s="27"/>
      <c r="L30" s="27"/>
    </row>
    <row r="31" spans="1:12" ht="15" customHeight="1" x14ac:dyDescent="0.25">
      <c r="A31" s="52" t="s">
        <v>96</v>
      </c>
      <c r="B31" s="52" t="s">
        <v>97</v>
      </c>
      <c r="C31" s="52" t="s">
        <v>98</v>
      </c>
      <c r="D31" s="52" t="s">
        <v>1</v>
      </c>
      <c r="E31" s="52" t="s">
        <v>1</v>
      </c>
      <c r="F31" s="52" t="s">
        <v>1</v>
      </c>
      <c r="J31" s="27"/>
      <c r="K31" s="27"/>
      <c r="L31" s="27"/>
    </row>
    <row r="32" spans="1:12" ht="15" customHeight="1" x14ac:dyDescent="0.25">
      <c r="A32" s="14" t="s">
        <v>99</v>
      </c>
      <c r="B32" s="14" t="s">
        <v>100</v>
      </c>
      <c r="C32" s="14" t="s">
        <v>101</v>
      </c>
      <c r="D32" s="14"/>
      <c r="E32" s="14"/>
      <c r="F32" s="14"/>
      <c r="J32" s="27"/>
      <c r="K32" s="27"/>
      <c r="L32" s="27"/>
    </row>
    <row r="33" spans="1:12" ht="15" customHeight="1" x14ac:dyDescent="0.25">
      <c r="A33" s="14" t="s">
        <v>66</v>
      </c>
      <c r="B33" s="14" t="s">
        <v>66</v>
      </c>
      <c r="C33" s="14" t="s">
        <v>66</v>
      </c>
      <c r="D33" s="14" t="s">
        <v>66</v>
      </c>
      <c r="E33" s="14" t="s">
        <v>66</v>
      </c>
      <c r="F33" s="14" t="s">
        <v>66</v>
      </c>
      <c r="J33" s="27"/>
      <c r="K33" s="27"/>
      <c r="L33" s="27"/>
    </row>
    <row r="34" spans="1:12" ht="15" customHeight="1" x14ac:dyDescent="0.25">
      <c r="A34" s="14" t="s">
        <v>102</v>
      </c>
      <c r="B34" s="14" t="s">
        <v>103</v>
      </c>
      <c r="C34" s="14" t="s">
        <v>104</v>
      </c>
      <c r="D34" s="14" t="s">
        <v>1</v>
      </c>
      <c r="E34" s="14" t="s">
        <v>1</v>
      </c>
      <c r="F34" s="14" t="s">
        <v>1</v>
      </c>
      <c r="J34" s="27"/>
      <c r="K34" s="27"/>
      <c r="L34" s="27"/>
    </row>
    <row r="35" spans="1:12" ht="15" customHeight="1" x14ac:dyDescent="0.25">
      <c r="A35" s="14" t="s">
        <v>66</v>
      </c>
      <c r="B35" s="14" t="s">
        <v>66</v>
      </c>
      <c r="C35" s="14" t="s">
        <v>66</v>
      </c>
      <c r="D35" s="14" t="s">
        <v>66</v>
      </c>
      <c r="E35" s="14" t="s">
        <v>66</v>
      </c>
      <c r="F35" s="14" t="s">
        <v>66</v>
      </c>
      <c r="J35" s="27"/>
      <c r="K35" s="27"/>
      <c r="L35" s="27"/>
    </row>
    <row r="36" spans="1:12" ht="15" customHeight="1" x14ac:dyDescent="0.25">
      <c r="A36" s="14"/>
      <c r="B36" s="14"/>
      <c r="C36" s="14"/>
      <c r="D36" s="14" t="s">
        <v>1</v>
      </c>
      <c r="E36" s="14" t="s">
        <v>1</v>
      </c>
      <c r="F36" s="14" t="s">
        <v>1</v>
      </c>
      <c r="J36" s="27"/>
      <c r="K36" s="27"/>
      <c r="L36" s="27"/>
    </row>
    <row r="37" spans="1:12" ht="15" customHeight="1" x14ac:dyDescent="0.25">
      <c r="A37" s="14" t="s">
        <v>105</v>
      </c>
      <c r="B37" s="14" t="s">
        <v>106</v>
      </c>
      <c r="C37" s="14" t="s">
        <v>107</v>
      </c>
      <c r="D37" s="16">
        <v>3138545454</v>
      </c>
      <c r="E37" s="16">
        <v>3082629457</v>
      </c>
      <c r="F37" s="9">
        <v>4.9710079036550541</v>
      </c>
      <c r="J37" s="27"/>
      <c r="K37" s="27"/>
      <c r="L37" s="27"/>
    </row>
    <row r="38" spans="1:12" ht="15" customHeight="1" x14ac:dyDescent="0.25">
      <c r="A38" s="14" t="s">
        <v>66</v>
      </c>
      <c r="B38" s="14" t="s">
        <v>66</v>
      </c>
      <c r="C38" s="14" t="s">
        <v>66</v>
      </c>
      <c r="D38" s="14" t="s">
        <v>66</v>
      </c>
      <c r="E38" s="14" t="s">
        <v>66</v>
      </c>
      <c r="F38" s="14" t="s">
        <v>66</v>
      </c>
      <c r="J38" s="27"/>
      <c r="K38" s="27"/>
      <c r="L38" s="27"/>
    </row>
    <row r="39" spans="1:12" ht="15" customHeight="1" x14ac:dyDescent="0.25">
      <c r="A39" s="14"/>
      <c r="B39" s="14"/>
      <c r="C39" s="14"/>
      <c r="D39" s="14"/>
      <c r="E39" s="14"/>
      <c r="F39" s="14"/>
      <c r="J39" s="27"/>
      <c r="K39" s="27"/>
      <c r="L39" s="27"/>
    </row>
    <row r="40" spans="1:12" ht="15" customHeight="1" x14ac:dyDescent="0.25">
      <c r="A40" s="14" t="s">
        <v>108</v>
      </c>
      <c r="B40" s="14" t="s">
        <v>109</v>
      </c>
      <c r="C40" s="14" t="s">
        <v>110</v>
      </c>
      <c r="D40" s="16">
        <v>3138545454</v>
      </c>
      <c r="E40" s="16">
        <v>3082629457</v>
      </c>
      <c r="F40" s="9">
        <v>4.9710079036550541</v>
      </c>
      <c r="J40" s="27"/>
      <c r="K40" s="27"/>
      <c r="L40" s="27"/>
    </row>
    <row r="41" spans="1:12" ht="15" customHeight="1" x14ac:dyDescent="0.25">
      <c r="A41" s="14" t="s">
        <v>1</v>
      </c>
      <c r="B41" s="14" t="s">
        <v>111</v>
      </c>
      <c r="C41" s="14" t="s">
        <v>112</v>
      </c>
      <c r="D41" s="16">
        <v>174478563414</v>
      </c>
      <c r="E41" s="16">
        <v>170534615696</v>
      </c>
      <c r="F41" s="9">
        <v>1.0889549545120949</v>
      </c>
      <c r="J41" s="27"/>
      <c r="K41" s="27"/>
      <c r="L41" s="27"/>
    </row>
    <row r="42" spans="1:12" ht="15" customHeight="1" x14ac:dyDescent="0.25">
      <c r="A42" s="14" t="s">
        <v>1</v>
      </c>
      <c r="B42" s="14" t="s">
        <v>113</v>
      </c>
      <c r="C42" s="14" t="s">
        <v>114</v>
      </c>
      <c r="D42" s="16">
        <v>13012291.630000001</v>
      </c>
      <c r="E42" s="16">
        <v>12849532.369999999</v>
      </c>
      <c r="F42" s="9">
        <v>1.0008740768472324</v>
      </c>
      <c r="J42" s="27"/>
      <c r="K42" s="27"/>
      <c r="L42" s="27"/>
    </row>
    <row r="43" spans="1:12" ht="15" customHeight="1" x14ac:dyDescent="0.25">
      <c r="A43" s="14" t="s">
        <v>1</v>
      </c>
      <c r="B43" s="14" t="s">
        <v>115</v>
      </c>
      <c r="C43" s="14" t="s">
        <v>116</v>
      </c>
      <c r="D43" s="15">
        <v>13408.74</v>
      </c>
      <c r="E43" s="15">
        <v>13271.65</v>
      </c>
      <c r="F43" s="9">
        <v>1.0880034923244324</v>
      </c>
      <c r="J43" s="27"/>
      <c r="K43" s="27"/>
      <c r="L43" s="27"/>
    </row>
    <row r="44" spans="1:12" ht="15" customHeight="1" x14ac:dyDescent="0.25">
      <c r="A44" s="24" t="s">
        <v>1</v>
      </c>
      <c r="B44" s="24" t="s">
        <v>1</v>
      </c>
      <c r="C44" s="24" t="s">
        <v>1</v>
      </c>
      <c r="D44" s="24" t="s">
        <v>1</v>
      </c>
      <c r="E44" s="24" t="s">
        <v>1</v>
      </c>
      <c r="F44" s="24" t="s">
        <v>1</v>
      </c>
      <c r="J44" s="27"/>
      <c r="K44" s="27"/>
      <c r="L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zoomScaleNormal="100" workbookViewId="0">
      <selection activeCell="F9" sqref="F9"/>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5.140625"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52" t="s">
        <v>58</v>
      </c>
      <c r="B2" s="52" t="s">
        <v>119</v>
      </c>
      <c r="C2" s="52" t="s">
        <v>74</v>
      </c>
      <c r="D2" s="25">
        <v>1322209421</v>
      </c>
      <c r="E2" s="25">
        <v>1382151690</v>
      </c>
      <c r="F2" s="25">
        <v>14515231377</v>
      </c>
      <c r="J2" s="27"/>
      <c r="K2" s="27"/>
      <c r="L2" s="27"/>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879896649</v>
      </c>
      <c r="E5" s="16">
        <v>930689277</v>
      </c>
      <c r="F5" s="16">
        <v>10317464428</v>
      </c>
      <c r="J5" s="27"/>
      <c r="K5" s="27"/>
      <c r="L5" s="27"/>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442312772</v>
      </c>
      <c r="E7" s="16">
        <v>451462413</v>
      </c>
      <c r="F7" s="16">
        <v>4197766949</v>
      </c>
      <c r="J7" s="27"/>
      <c r="K7" s="27"/>
      <c r="L7" s="27"/>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52" t="s">
        <v>96</v>
      </c>
      <c r="B11" s="52" t="s">
        <v>124</v>
      </c>
      <c r="C11" s="52" t="s">
        <v>125</v>
      </c>
      <c r="D11" s="25">
        <v>236732349</v>
      </c>
      <c r="E11" s="25">
        <v>234934345</v>
      </c>
      <c r="F11" s="25">
        <v>2530216234</v>
      </c>
      <c r="J11" s="27"/>
      <c r="K11" s="27"/>
      <c r="L11" s="27"/>
    </row>
    <row r="12" spans="1:12" ht="15" customHeight="1" x14ac:dyDescent="0.25">
      <c r="A12" s="14" t="s">
        <v>8</v>
      </c>
      <c r="B12" s="14" t="s">
        <v>126</v>
      </c>
      <c r="C12" s="14" t="s">
        <v>127</v>
      </c>
      <c r="D12" s="16">
        <v>156172230</v>
      </c>
      <c r="E12" s="16">
        <v>158527980</v>
      </c>
      <c r="F12" s="16">
        <v>1676826408</v>
      </c>
      <c r="J12" s="27"/>
      <c r="K12" s="27"/>
      <c r="L12" s="27"/>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28137596</v>
      </c>
      <c r="E14" s="16">
        <v>25906574</v>
      </c>
      <c r="F14" s="16">
        <v>289901537</v>
      </c>
      <c r="J14" s="27"/>
      <c r="K14" s="27"/>
      <c r="L14" s="27"/>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326700000</v>
      </c>
      <c r="J17" s="27"/>
      <c r="K17" s="27"/>
      <c r="L17" s="27"/>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7232880</v>
      </c>
      <c r="E24" s="16">
        <v>7473976</v>
      </c>
      <c r="F24" s="16">
        <v>79926064</v>
      </c>
      <c r="I24" s="27"/>
      <c r="J24" s="27"/>
      <c r="K24" s="27"/>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132000000</v>
      </c>
      <c r="I26" s="27"/>
      <c r="J26" s="27"/>
      <c r="K26" s="27"/>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657536</v>
      </c>
      <c r="E29" s="16">
        <v>679454</v>
      </c>
      <c r="F29" s="16">
        <v>7320566</v>
      </c>
      <c r="J29" s="27"/>
      <c r="K29" s="27"/>
      <c r="L29" s="27"/>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2412946</v>
      </c>
      <c r="E32" s="16">
        <v>203568</v>
      </c>
      <c r="F32" s="16">
        <v>7248430</v>
      </c>
      <c r="J32" s="27"/>
      <c r="K32" s="27"/>
      <c r="L32" s="27"/>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419161</v>
      </c>
      <c r="E35" s="16">
        <v>442793</v>
      </c>
      <c r="F35" s="16">
        <v>10293229</v>
      </c>
      <c r="J35" s="27"/>
      <c r="K35" s="27"/>
      <c r="L35" s="27"/>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52" t="s">
        <v>144</v>
      </c>
      <c r="B38" s="52" t="s">
        <v>145</v>
      </c>
      <c r="C38" s="52" t="s">
        <v>146</v>
      </c>
      <c r="D38" s="25">
        <v>1085477072</v>
      </c>
      <c r="E38" s="25">
        <v>1147217345</v>
      </c>
      <c r="F38" s="25">
        <v>11985015143</v>
      </c>
      <c r="H38" s="27"/>
      <c r="J38" s="27"/>
      <c r="K38" s="27"/>
      <c r="L38" s="27"/>
    </row>
    <row r="39" spans="1:12" ht="15" customHeight="1" x14ac:dyDescent="0.25">
      <c r="A39" s="52" t="s">
        <v>147</v>
      </c>
      <c r="B39" s="52" t="s">
        <v>148</v>
      </c>
      <c r="C39" s="52" t="s">
        <v>149</v>
      </c>
      <c r="D39" s="25">
        <v>691853784</v>
      </c>
      <c r="E39" s="25">
        <v>316991943</v>
      </c>
      <c r="F39" s="25">
        <v>1331701641</v>
      </c>
      <c r="J39" s="27"/>
      <c r="K39" s="27"/>
      <c r="L39" s="27"/>
    </row>
    <row r="40" spans="1:12" ht="15" customHeight="1" x14ac:dyDescent="0.25">
      <c r="A40" s="14" t="s">
        <v>8</v>
      </c>
      <c r="B40" s="14" t="s">
        <v>150</v>
      </c>
      <c r="C40" s="14" t="s">
        <v>151</v>
      </c>
      <c r="D40" s="16">
        <v>481484</v>
      </c>
      <c r="E40" s="16">
        <v>-1985</v>
      </c>
      <c r="F40" s="16">
        <v>-36900461</v>
      </c>
      <c r="J40" s="27"/>
      <c r="K40" s="27"/>
      <c r="L40" s="27"/>
    </row>
    <row r="41" spans="1:12" ht="15" customHeight="1" x14ac:dyDescent="0.25">
      <c r="A41" s="14" t="s">
        <v>11</v>
      </c>
      <c r="B41" s="14" t="s">
        <v>152</v>
      </c>
      <c r="C41" s="14" t="s">
        <v>153</v>
      </c>
      <c r="D41" s="16">
        <v>691372300</v>
      </c>
      <c r="E41" s="16">
        <v>316993928</v>
      </c>
      <c r="F41" s="16">
        <v>1368602102</v>
      </c>
      <c r="J41" s="27"/>
      <c r="K41" s="27"/>
      <c r="L41" s="27"/>
    </row>
    <row r="42" spans="1:12" ht="15" customHeight="1" x14ac:dyDescent="0.25">
      <c r="A42" s="52" t="s">
        <v>154</v>
      </c>
      <c r="B42" s="52" t="s">
        <v>155</v>
      </c>
      <c r="C42" s="52" t="s">
        <v>156</v>
      </c>
      <c r="D42" s="25">
        <v>1777330856</v>
      </c>
      <c r="E42" s="25">
        <v>1464209288</v>
      </c>
      <c r="F42" s="25">
        <v>13316716784</v>
      </c>
      <c r="J42" s="27"/>
      <c r="K42" s="27"/>
      <c r="L42" s="27"/>
    </row>
    <row r="43" spans="1:12" ht="15" customHeight="1" x14ac:dyDescent="0.25">
      <c r="A43" s="52" t="s">
        <v>157</v>
      </c>
      <c r="B43" s="52" t="s">
        <v>158</v>
      </c>
      <c r="C43" s="52" t="s">
        <v>159</v>
      </c>
      <c r="D43" s="25">
        <v>170534615696</v>
      </c>
      <c r="E43" s="25">
        <v>168576114223</v>
      </c>
      <c r="F43" s="25">
        <v>160819840910</v>
      </c>
      <c r="J43" s="27"/>
      <c r="K43" s="27"/>
      <c r="L43" s="27"/>
    </row>
    <row r="44" spans="1:12" ht="15" customHeight="1" x14ac:dyDescent="0.25">
      <c r="A44" s="52" t="s">
        <v>160</v>
      </c>
      <c r="B44" s="52" t="s">
        <v>161</v>
      </c>
      <c r="C44" s="52" t="s">
        <v>162</v>
      </c>
      <c r="D44" s="25">
        <v>3943947718</v>
      </c>
      <c r="E44" s="25">
        <v>1958501473</v>
      </c>
      <c r="F44" s="25">
        <v>13658722504</v>
      </c>
      <c r="J44" s="27"/>
      <c r="K44" s="27"/>
      <c r="L44" s="27"/>
    </row>
    <row r="45" spans="1:12" ht="15" customHeight="1" x14ac:dyDescent="0.25">
      <c r="A45" s="14" t="s">
        <v>8</v>
      </c>
      <c r="B45" s="14" t="s">
        <v>163</v>
      </c>
      <c r="C45" s="14" t="s">
        <v>164</v>
      </c>
      <c r="D45" s="16">
        <v>1777330856</v>
      </c>
      <c r="E45" s="16">
        <v>1464209288</v>
      </c>
      <c r="F45" s="16">
        <v>13316716784</v>
      </c>
      <c r="J45" s="27"/>
      <c r="K45" s="27"/>
      <c r="L45" s="27"/>
    </row>
    <row r="46" spans="1:12" ht="15" customHeight="1" x14ac:dyDescent="0.25">
      <c r="A46" s="14" t="s">
        <v>11</v>
      </c>
      <c r="B46" s="14" t="s">
        <v>165</v>
      </c>
      <c r="C46" s="14" t="s">
        <v>166</v>
      </c>
      <c r="D46" s="16"/>
      <c r="E46" s="16"/>
      <c r="F46" s="59"/>
    </row>
    <row r="47" spans="1:12" ht="15" customHeight="1" x14ac:dyDescent="0.25">
      <c r="A47" s="14" t="s">
        <v>14</v>
      </c>
      <c r="B47" s="14" t="s">
        <v>167</v>
      </c>
      <c r="C47" s="14" t="s">
        <v>168</v>
      </c>
      <c r="D47" s="16">
        <v>2166616862</v>
      </c>
      <c r="E47" s="16">
        <v>494292185</v>
      </c>
      <c r="F47" s="16">
        <v>342005720</v>
      </c>
      <c r="J47" s="27"/>
      <c r="K47" s="27"/>
      <c r="L47" s="27"/>
    </row>
    <row r="48" spans="1:12" ht="15" customHeight="1" x14ac:dyDescent="0.25">
      <c r="A48" s="52" t="s">
        <v>169</v>
      </c>
      <c r="B48" s="52" t="s">
        <v>170</v>
      </c>
      <c r="C48" s="52" t="s">
        <v>171</v>
      </c>
      <c r="D48" s="25">
        <v>174478563414</v>
      </c>
      <c r="E48" s="25">
        <v>170534615696</v>
      </c>
      <c r="F48" s="25">
        <v>174478563414</v>
      </c>
      <c r="J48" s="27"/>
      <c r="K48" s="27"/>
      <c r="L48" s="27"/>
    </row>
    <row r="49" spans="1:6" ht="15" customHeight="1" x14ac:dyDescent="0.25">
      <c r="A49" s="52" t="s">
        <v>172</v>
      </c>
      <c r="B49" s="52" t="s">
        <v>173</v>
      </c>
      <c r="C49" s="52" t="s">
        <v>174</v>
      </c>
      <c r="D49" s="52" t="s">
        <v>1</v>
      </c>
      <c r="E49" s="52" t="s">
        <v>1</v>
      </c>
      <c r="F49" s="52"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40"/>
  <sheetViews>
    <sheetView zoomScaleNormal="100" workbookViewId="0">
      <selection activeCell="K29" sqref="K29"/>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8" width="15" style="12" bestFit="1" customWidth="1"/>
    <col min="9"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3" t="s">
        <v>58</v>
      </c>
      <c r="B2" s="57" t="s">
        <v>182</v>
      </c>
      <c r="C2" s="57"/>
      <c r="D2" s="57"/>
      <c r="E2" s="57"/>
      <c r="F2" s="57"/>
      <c r="G2" s="57"/>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3" t="s">
        <v>96</v>
      </c>
      <c r="B5" s="33" t="s">
        <v>185</v>
      </c>
      <c r="C5" s="33" t="s">
        <v>186</v>
      </c>
      <c r="D5" s="33" t="s">
        <v>1</v>
      </c>
      <c r="E5" s="33" t="s">
        <v>1</v>
      </c>
      <c r="F5" s="33" t="s">
        <v>1</v>
      </c>
      <c r="G5" s="33"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3" t="s">
        <v>188</v>
      </c>
      <c r="B8" s="33" t="s">
        <v>189</v>
      </c>
      <c r="C8" s="33" t="s">
        <v>190</v>
      </c>
      <c r="D8" s="33" t="s">
        <v>1</v>
      </c>
      <c r="E8" s="33" t="s">
        <v>1</v>
      </c>
      <c r="F8" s="33" t="s">
        <v>1</v>
      </c>
      <c r="G8" s="33"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3" t="s">
        <v>144</v>
      </c>
      <c r="B11" s="33" t="s">
        <v>192</v>
      </c>
      <c r="C11" s="33" t="s">
        <v>193</v>
      </c>
      <c r="D11" s="33" t="s">
        <v>1</v>
      </c>
      <c r="E11" s="33" t="s">
        <v>1</v>
      </c>
      <c r="F11" s="33" t="s">
        <v>1</v>
      </c>
      <c r="G11" s="33"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341</v>
      </c>
      <c r="C13" s="14">
        <v>2251.1</v>
      </c>
      <c r="D13" s="15">
        <v>317720</v>
      </c>
      <c r="E13" s="15">
        <v>100000.05</v>
      </c>
      <c r="F13" s="16">
        <v>31772015886</v>
      </c>
      <c r="G13" s="9">
        <v>0.17887925374132771</v>
      </c>
      <c r="H13" s="17"/>
    </row>
    <row r="14" spans="1:8" ht="15" customHeight="1" x14ac:dyDescent="0.25">
      <c r="A14" s="14"/>
      <c r="B14" s="14" t="s">
        <v>344</v>
      </c>
      <c r="C14" s="14">
        <v>2251.1999999999998</v>
      </c>
      <c r="D14" s="15">
        <v>150000</v>
      </c>
      <c r="E14" s="15">
        <v>97500.38</v>
      </c>
      <c r="F14" s="16">
        <v>14625057000</v>
      </c>
      <c r="G14" s="9">
        <v>8.2340361765875419E-2</v>
      </c>
      <c r="H14" s="17"/>
    </row>
    <row r="15" spans="1:8" ht="15" customHeight="1" x14ac:dyDescent="0.25">
      <c r="A15" s="14"/>
      <c r="B15" s="14" t="s">
        <v>346</v>
      </c>
      <c r="C15" s="14">
        <v>2251.3000000000002</v>
      </c>
      <c r="D15" s="15">
        <v>85000</v>
      </c>
      <c r="E15" s="15">
        <v>100168.09</v>
      </c>
      <c r="F15" s="16">
        <v>8514287650</v>
      </c>
      <c r="G15" s="9">
        <v>4.7936190968672826E-2</v>
      </c>
      <c r="H15" s="17"/>
    </row>
    <row r="16" spans="1:8" ht="15" customHeight="1" x14ac:dyDescent="0.25">
      <c r="A16" s="14"/>
      <c r="B16" s="14" t="s">
        <v>345</v>
      </c>
      <c r="C16" s="14">
        <v>2251.4</v>
      </c>
      <c r="D16" s="15">
        <v>50000</v>
      </c>
      <c r="E16" s="15">
        <v>100426.25</v>
      </c>
      <c r="F16" s="16">
        <v>5021312500</v>
      </c>
      <c r="G16" s="9">
        <v>2.8270432572639705E-2</v>
      </c>
      <c r="H16" s="17"/>
    </row>
    <row r="17" spans="1:8" ht="15" customHeight="1" x14ac:dyDescent="0.25">
      <c r="A17" s="14"/>
      <c r="B17" s="14" t="s">
        <v>339</v>
      </c>
      <c r="C17" s="14">
        <v>2251.5</v>
      </c>
      <c r="D17" s="15">
        <v>220000</v>
      </c>
      <c r="E17" s="15">
        <v>101323.22</v>
      </c>
      <c r="F17" s="16">
        <v>22291108400</v>
      </c>
      <c r="G17" s="9">
        <v>0.1255009077789129</v>
      </c>
      <c r="H17" s="17"/>
    </row>
    <row r="18" spans="1:8" ht="15" customHeight="1" x14ac:dyDescent="0.25">
      <c r="A18" s="14"/>
      <c r="B18" s="14" t="s">
        <v>340</v>
      </c>
      <c r="C18" s="14">
        <v>2251.6</v>
      </c>
      <c r="D18" s="15">
        <v>230000</v>
      </c>
      <c r="E18" s="15">
        <v>100594.14</v>
      </c>
      <c r="F18" s="16">
        <v>23136652200</v>
      </c>
      <c r="G18" s="9">
        <v>0.13026139400340372</v>
      </c>
      <c r="H18" s="17"/>
    </row>
    <row r="19" spans="1:8" s="47" customFormat="1" ht="15" customHeight="1" x14ac:dyDescent="0.25">
      <c r="A19" s="45" t="s">
        <v>1</v>
      </c>
      <c r="B19" s="45" t="s">
        <v>183</v>
      </c>
      <c r="C19" s="45" t="s">
        <v>194</v>
      </c>
      <c r="D19" s="21">
        <v>1052720</v>
      </c>
      <c r="E19" s="21"/>
      <c r="F19" s="21">
        <v>105360433636</v>
      </c>
      <c r="G19" s="23">
        <v>0.59318854083083228</v>
      </c>
      <c r="H19" s="46"/>
    </row>
    <row r="20" spans="1:8" ht="15" customHeight="1" x14ac:dyDescent="0.25">
      <c r="A20" s="33" t="s">
        <v>195</v>
      </c>
      <c r="B20" s="33" t="s">
        <v>196</v>
      </c>
      <c r="C20" s="33" t="s">
        <v>197</v>
      </c>
      <c r="D20" s="33" t="s">
        <v>1</v>
      </c>
      <c r="E20" s="33" t="s">
        <v>1</v>
      </c>
      <c r="F20" s="33" t="s">
        <v>1</v>
      </c>
      <c r="G20" s="9" t="str">
        <f t="shared" ref="G20:G33" si="0">IFERROR(F20/$F$36,"")</f>
        <v/>
      </c>
      <c r="H20" s="17"/>
    </row>
    <row r="21" spans="1:8" ht="15" customHeight="1" x14ac:dyDescent="0.25">
      <c r="A21" s="14" t="s">
        <v>66</v>
      </c>
      <c r="B21" s="14" t="s">
        <v>66</v>
      </c>
      <c r="C21" s="14" t="s">
        <v>66</v>
      </c>
      <c r="D21" s="14" t="s">
        <v>66</v>
      </c>
      <c r="E21" s="14" t="s">
        <v>66</v>
      </c>
      <c r="F21" s="14" t="s">
        <v>66</v>
      </c>
      <c r="G21" s="9" t="str">
        <f t="shared" si="0"/>
        <v/>
      </c>
      <c r="H21" s="17"/>
    </row>
    <row r="22" spans="1:8" ht="15.75" customHeight="1" x14ac:dyDescent="0.25">
      <c r="A22" s="14" t="s">
        <v>1</v>
      </c>
      <c r="B22" s="14" t="s">
        <v>183</v>
      </c>
      <c r="C22" s="14" t="s">
        <v>198</v>
      </c>
      <c r="D22" s="14" t="s">
        <v>1</v>
      </c>
      <c r="E22" s="14" t="s">
        <v>1</v>
      </c>
      <c r="F22" s="14" t="s">
        <v>1</v>
      </c>
      <c r="G22" s="9" t="str">
        <f t="shared" si="0"/>
        <v/>
      </c>
      <c r="H22" s="17"/>
    </row>
    <row r="23" spans="1:8" ht="15" customHeight="1" x14ac:dyDescent="0.25">
      <c r="A23" s="14" t="s">
        <v>1</v>
      </c>
      <c r="B23" s="14" t="s">
        <v>199</v>
      </c>
      <c r="C23" s="14" t="s">
        <v>200</v>
      </c>
      <c r="D23" s="16">
        <v>1052720</v>
      </c>
      <c r="E23" s="20" t="s">
        <v>349</v>
      </c>
      <c r="F23" s="16">
        <v>105360433636</v>
      </c>
      <c r="G23" s="9">
        <v>0.59318854083083228</v>
      </c>
      <c r="H23" s="17"/>
    </row>
    <row r="24" spans="1:8" ht="15" customHeight="1" x14ac:dyDescent="0.25">
      <c r="A24" s="33" t="s">
        <v>201</v>
      </c>
      <c r="B24" s="33" t="s">
        <v>202</v>
      </c>
      <c r="C24" s="33" t="s">
        <v>203</v>
      </c>
      <c r="D24" s="33" t="s">
        <v>1</v>
      </c>
      <c r="E24" s="33" t="s">
        <v>1</v>
      </c>
      <c r="F24" s="33" t="s">
        <v>1</v>
      </c>
      <c r="G24" s="9" t="str">
        <f t="shared" si="0"/>
        <v/>
      </c>
      <c r="H24" s="17"/>
    </row>
    <row r="25" spans="1:8" ht="15" customHeight="1" x14ac:dyDescent="0.25">
      <c r="A25" s="14" t="s">
        <v>66</v>
      </c>
      <c r="B25" s="14" t="s">
        <v>66</v>
      </c>
      <c r="C25" s="14" t="s">
        <v>66</v>
      </c>
      <c r="D25" s="14" t="s">
        <v>66</v>
      </c>
      <c r="E25" s="14" t="s">
        <v>66</v>
      </c>
      <c r="F25" s="14" t="s">
        <v>66</v>
      </c>
      <c r="G25" s="9" t="str">
        <f t="shared" si="0"/>
        <v/>
      </c>
      <c r="H25" s="17"/>
    </row>
    <row r="26" spans="1:8" s="47" customFormat="1" ht="15" customHeight="1" x14ac:dyDescent="0.25">
      <c r="A26" s="45" t="s">
        <v>1</v>
      </c>
      <c r="B26" s="45" t="s">
        <v>183</v>
      </c>
      <c r="C26" s="45" t="s">
        <v>204</v>
      </c>
      <c r="D26" s="45" t="s">
        <v>347</v>
      </c>
      <c r="E26" s="45" t="s">
        <v>347</v>
      </c>
      <c r="F26" s="21">
        <v>5612398696</v>
      </c>
      <c r="G26" s="23">
        <v>3.1598300027341257E-2</v>
      </c>
      <c r="H26" s="46"/>
    </row>
    <row r="27" spans="1:8" ht="15" customHeight="1" x14ac:dyDescent="0.25">
      <c r="A27" s="33" t="s">
        <v>205</v>
      </c>
      <c r="B27" s="33" t="s">
        <v>64</v>
      </c>
      <c r="C27" s="33" t="s">
        <v>206</v>
      </c>
      <c r="D27" s="33" t="s">
        <v>1</v>
      </c>
      <c r="E27" s="33" t="s">
        <v>1</v>
      </c>
      <c r="F27" s="33" t="s">
        <v>1</v>
      </c>
      <c r="G27" s="33" t="str">
        <f t="shared" si="0"/>
        <v/>
      </c>
      <c r="H27" s="17"/>
    </row>
    <row r="28" spans="1:8" ht="15" customHeight="1" x14ac:dyDescent="0.25">
      <c r="A28" s="14" t="s">
        <v>1</v>
      </c>
      <c r="B28" s="14" t="s">
        <v>207</v>
      </c>
      <c r="C28" s="14" t="s">
        <v>208</v>
      </c>
      <c r="D28" s="14" t="s">
        <v>1</v>
      </c>
      <c r="E28" s="14" t="s">
        <v>1</v>
      </c>
      <c r="F28" s="18">
        <v>521208043</v>
      </c>
      <c r="G28" s="9">
        <v>2.9344472856347812E-3</v>
      </c>
      <c r="H28" s="17"/>
    </row>
    <row r="29" spans="1:8" ht="15" customHeight="1" x14ac:dyDescent="0.25">
      <c r="A29" s="14" t="s">
        <v>66</v>
      </c>
      <c r="B29" s="14" t="s">
        <v>66</v>
      </c>
      <c r="C29" s="14" t="s">
        <v>66</v>
      </c>
      <c r="D29" s="14" t="s">
        <v>66</v>
      </c>
      <c r="E29" s="14" t="s">
        <v>66</v>
      </c>
      <c r="F29" s="19" t="s">
        <v>66</v>
      </c>
      <c r="G29" s="14" t="str">
        <f t="shared" si="0"/>
        <v/>
      </c>
      <c r="H29" s="17"/>
    </row>
    <row r="30" spans="1:8" ht="15" customHeight="1" x14ac:dyDescent="0.25">
      <c r="A30" s="14" t="s">
        <v>1</v>
      </c>
      <c r="B30" s="20" t="s">
        <v>338</v>
      </c>
      <c r="C30" s="14" t="s">
        <v>209</v>
      </c>
      <c r="D30" s="14" t="s">
        <v>1</v>
      </c>
      <c r="E30" s="14" t="s">
        <v>1</v>
      </c>
      <c r="F30" s="18">
        <v>4100000000</v>
      </c>
      <c r="G30" s="10">
        <v>2.3083361879552965E-2</v>
      </c>
      <c r="H30" s="17"/>
    </row>
    <row r="31" spans="1:8" ht="15" customHeight="1" x14ac:dyDescent="0.25">
      <c r="A31" s="14" t="s">
        <v>66</v>
      </c>
      <c r="B31" s="14" t="s">
        <v>66</v>
      </c>
      <c r="C31" s="14" t="s">
        <v>66</v>
      </c>
      <c r="D31" s="14" t="s">
        <v>66</v>
      </c>
      <c r="E31" s="14" t="s">
        <v>66</v>
      </c>
      <c r="F31" s="19" t="s">
        <v>66</v>
      </c>
      <c r="G31" s="14" t="str">
        <f t="shared" si="0"/>
        <v/>
      </c>
      <c r="H31" s="17"/>
    </row>
    <row r="32" spans="1:8" ht="15" customHeight="1" x14ac:dyDescent="0.25">
      <c r="A32" s="14" t="s">
        <v>1</v>
      </c>
      <c r="B32" s="20" t="s">
        <v>326</v>
      </c>
      <c r="C32" s="14">
        <v>2261</v>
      </c>
      <c r="D32" s="14" t="s">
        <v>1</v>
      </c>
      <c r="E32" s="14" t="s">
        <v>1</v>
      </c>
      <c r="F32" s="18">
        <v>28450000000</v>
      </c>
      <c r="G32" s="9">
        <v>0.16017601109104435</v>
      </c>
      <c r="H32" s="17"/>
    </row>
    <row r="33" spans="1:8" ht="15" customHeight="1" x14ac:dyDescent="0.25">
      <c r="A33" s="14" t="s">
        <v>66</v>
      </c>
      <c r="B33" s="20" t="s">
        <v>342</v>
      </c>
      <c r="C33" s="14" t="s">
        <v>66</v>
      </c>
      <c r="D33" s="14" t="s">
        <v>66</v>
      </c>
      <c r="E33" s="14" t="s">
        <v>66</v>
      </c>
      <c r="F33" s="18" t="s">
        <v>66</v>
      </c>
      <c r="G33" s="9" t="str">
        <f t="shared" si="0"/>
        <v/>
      </c>
      <c r="H33" s="17"/>
    </row>
    <row r="34" spans="1:8" ht="15" customHeight="1" x14ac:dyDescent="0.25">
      <c r="A34" s="14" t="s">
        <v>1</v>
      </c>
      <c r="B34" s="20" t="s">
        <v>343</v>
      </c>
      <c r="C34" s="14">
        <v>2262</v>
      </c>
      <c r="D34" s="14" t="s">
        <v>1</v>
      </c>
      <c r="E34" s="14" t="s">
        <v>1</v>
      </c>
      <c r="F34" s="18">
        <v>33573068493</v>
      </c>
      <c r="G34" s="9">
        <v>0.18901933888559436</v>
      </c>
      <c r="H34" s="34"/>
    </row>
    <row r="35" spans="1:8" s="47" customFormat="1" ht="15" customHeight="1" x14ac:dyDescent="0.25">
      <c r="A35" s="45" t="s">
        <v>1</v>
      </c>
      <c r="B35" s="45" t="s">
        <v>183</v>
      </c>
      <c r="C35" s="45">
        <v>2263</v>
      </c>
      <c r="D35" s="45" t="s">
        <v>1</v>
      </c>
      <c r="E35" s="45" t="s">
        <v>1</v>
      </c>
      <c r="F35" s="48">
        <v>66644276536</v>
      </c>
      <c r="G35" s="23">
        <v>0.37521315914182646</v>
      </c>
      <c r="H35" s="46"/>
    </row>
    <row r="36" spans="1:8" ht="15" customHeight="1" x14ac:dyDescent="0.25">
      <c r="A36" s="33" t="s">
        <v>160</v>
      </c>
      <c r="B36" s="33" t="s">
        <v>210</v>
      </c>
      <c r="C36" s="33" t="s">
        <v>211</v>
      </c>
      <c r="D36" s="21">
        <v>1052720</v>
      </c>
      <c r="E36" s="14"/>
      <c r="F36" s="22">
        <v>177617108868</v>
      </c>
      <c r="G36" s="23">
        <v>1</v>
      </c>
      <c r="H36" s="17"/>
    </row>
    <row r="37" spans="1:8" ht="15" customHeight="1" x14ac:dyDescent="0.25">
      <c r="A37" s="24" t="s">
        <v>1</v>
      </c>
      <c r="B37" s="24" t="s">
        <v>1</v>
      </c>
      <c r="C37" s="24" t="s">
        <v>1</v>
      </c>
      <c r="D37" s="24" t="s">
        <v>1</v>
      </c>
      <c r="E37" s="24" t="s">
        <v>1</v>
      </c>
      <c r="F37" s="24" t="s">
        <v>1</v>
      </c>
      <c r="G37" s="24" t="s">
        <v>1</v>
      </c>
    </row>
    <row r="40" spans="1:8" x14ac:dyDescent="0.2">
      <c r="G40"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F38" sqref="F38"/>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58" t="s">
        <v>5</v>
      </c>
      <c r="B1" s="58" t="s">
        <v>212</v>
      </c>
      <c r="C1" s="58" t="s">
        <v>213</v>
      </c>
      <c r="D1" s="58" t="s">
        <v>214</v>
      </c>
      <c r="E1" s="58" t="s">
        <v>215</v>
      </c>
      <c r="F1" s="58" t="s">
        <v>216</v>
      </c>
      <c r="G1" s="58" t="s">
        <v>217</v>
      </c>
      <c r="H1" s="58"/>
      <c r="I1" s="58" t="s">
        <v>218</v>
      </c>
      <c r="J1" s="58"/>
    </row>
    <row r="2" spans="1:10" ht="15" customHeight="1" x14ac:dyDescent="0.2">
      <c r="A2" s="58"/>
      <c r="B2" s="58"/>
      <c r="C2" s="58"/>
      <c r="D2" s="58"/>
      <c r="E2" s="58"/>
      <c r="F2" s="58"/>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opLeftCell="A16" workbookViewId="0">
      <selection activeCell="K26" sqref="K26"/>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35" t="s">
        <v>117</v>
      </c>
      <c r="C1" s="35" t="s">
        <v>54</v>
      </c>
      <c r="D1" s="35" t="s">
        <v>234</v>
      </c>
      <c r="E1" s="35" t="s">
        <v>235</v>
      </c>
    </row>
    <row r="2" spans="1:9" ht="15.75" x14ac:dyDescent="0.25">
      <c r="A2" s="13" t="s">
        <v>58</v>
      </c>
      <c r="B2" s="36" t="s">
        <v>236</v>
      </c>
      <c r="C2" s="36" t="s">
        <v>184</v>
      </c>
      <c r="D2" s="36" t="s">
        <v>1</v>
      </c>
      <c r="E2" s="36" t="s">
        <v>1</v>
      </c>
    </row>
    <row r="3" spans="1:9" ht="31.5" x14ac:dyDescent="0.25">
      <c r="A3" s="14" t="s">
        <v>8</v>
      </c>
      <c r="B3" s="37" t="s">
        <v>237</v>
      </c>
      <c r="C3" s="38" t="s">
        <v>238</v>
      </c>
      <c r="D3" s="39">
        <v>1.1000756899822781E-2</v>
      </c>
      <c r="E3" s="40">
        <v>1.1000744278395183E-2</v>
      </c>
      <c r="H3" s="32"/>
      <c r="I3" s="32"/>
    </row>
    <row r="4" spans="1:9" ht="31.5" x14ac:dyDescent="0.25">
      <c r="A4" s="14" t="s">
        <v>11</v>
      </c>
      <c r="B4" s="37" t="s">
        <v>239</v>
      </c>
      <c r="C4" s="38" t="s">
        <v>240</v>
      </c>
      <c r="D4" s="39">
        <v>1.9820095630409189E-3</v>
      </c>
      <c r="E4" s="40">
        <v>1.7977368771324872E-3</v>
      </c>
      <c r="H4" s="32"/>
      <c r="I4" s="32"/>
    </row>
    <row r="5" spans="1:9" ht="47.25" x14ac:dyDescent="0.25">
      <c r="A5" s="14" t="s">
        <v>14</v>
      </c>
      <c r="B5" s="37" t="s">
        <v>241</v>
      </c>
      <c r="C5" s="38" t="s">
        <v>242</v>
      </c>
      <c r="D5" s="39">
        <v>2.0920651509217522E-3</v>
      </c>
      <c r="E5" s="40">
        <v>2.0609743785818561E-3</v>
      </c>
      <c r="H5" s="32"/>
      <c r="I5" s="32"/>
    </row>
    <row r="6" spans="1:9" ht="31.5" x14ac:dyDescent="0.25">
      <c r="A6" s="14" t="s">
        <v>17</v>
      </c>
      <c r="B6" s="37" t="s">
        <v>243</v>
      </c>
      <c r="C6" s="38" t="s">
        <v>244</v>
      </c>
      <c r="D6" s="39">
        <v>5.0948337336023306E-4</v>
      </c>
      <c r="E6" s="40">
        <v>5.1864218997089929E-4</v>
      </c>
      <c r="H6" s="32"/>
      <c r="I6" s="32"/>
    </row>
    <row r="7" spans="1:9" ht="31.5" x14ac:dyDescent="0.25">
      <c r="A7" s="14" t="s">
        <v>20</v>
      </c>
      <c r="B7" s="37" t="s">
        <v>245</v>
      </c>
      <c r="C7" s="38" t="s">
        <v>246</v>
      </c>
      <c r="D7" s="39">
        <v>0</v>
      </c>
      <c r="E7" s="40">
        <v>0</v>
      </c>
      <c r="H7" s="32"/>
      <c r="I7" s="32"/>
    </row>
    <row r="8" spans="1:9" ht="31.5" x14ac:dyDescent="0.25">
      <c r="A8" s="14" t="s">
        <v>23</v>
      </c>
      <c r="B8" s="37" t="s">
        <v>247</v>
      </c>
      <c r="C8" s="38" t="s">
        <v>248</v>
      </c>
      <c r="D8" s="39">
        <v>0</v>
      </c>
      <c r="E8" s="40">
        <v>0</v>
      </c>
      <c r="H8" s="32"/>
      <c r="I8" s="32"/>
    </row>
    <row r="9" spans="1:9" ht="47.25" x14ac:dyDescent="0.25">
      <c r="A9" s="14" t="s">
        <v>26</v>
      </c>
      <c r="B9" s="37" t="s">
        <v>249</v>
      </c>
      <c r="C9" s="38" t="s">
        <v>250</v>
      </c>
      <c r="D9" s="39">
        <v>8.4527884885727373E-4</v>
      </c>
      <c r="E9" s="40">
        <v>8.3271692063913388E-4</v>
      </c>
      <c r="H9" s="32"/>
      <c r="I9" s="32"/>
    </row>
    <row r="10" spans="1:9" ht="15.75" x14ac:dyDescent="0.25">
      <c r="A10" s="14" t="s">
        <v>29</v>
      </c>
      <c r="B10" s="37" t="s">
        <v>251</v>
      </c>
      <c r="C10" s="38" t="s">
        <v>252</v>
      </c>
      <c r="D10" s="39">
        <v>1.6675403954166532E-2</v>
      </c>
      <c r="E10" s="40">
        <v>1.630281702673099E-2</v>
      </c>
      <c r="H10" s="32"/>
      <c r="I10" s="32"/>
    </row>
    <row r="11" spans="1:9" ht="15.75" x14ac:dyDescent="0.25">
      <c r="A11" s="14" t="s">
        <v>32</v>
      </c>
      <c r="B11" s="37" t="s">
        <v>253</v>
      </c>
      <c r="C11" s="38" t="s">
        <v>254</v>
      </c>
      <c r="D11" s="39">
        <v>0.84983842384781794</v>
      </c>
      <c r="E11" s="40">
        <v>7.0631049208611324E-2</v>
      </c>
      <c r="H11" s="32"/>
      <c r="I11" s="32"/>
    </row>
    <row r="12" spans="1:9" ht="47.25" x14ac:dyDescent="0.25">
      <c r="A12" s="14" t="s">
        <v>35</v>
      </c>
      <c r="B12" s="37" t="s">
        <v>255</v>
      </c>
      <c r="C12" s="38" t="s">
        <v>248</v>
      </c>
      <c r="D12" s="38"/>
      <c r="E12" s="38"/>
      <c r="H12" s="32"/>
      <c r="I12" s="32"/>
    </row>
    <row r="13" spans="1:9" ht="15.75" x14ac:dyDescent="0.25">
      <c r="A13" s="13" t="s">
        <v>96</v>
      </c>
      <c r="B13" s="41" t="s">
        <v>256</v>
      </c>
      <c r="C13" s="36" t="s">
        <v>257</v>
      </c>
      <c r="D13" s="36"/>
      <c r="E13" s="36"/>
      <c r="H13" s="32"/>
      <c r="I13" s="32"/>
    </row>
    <row r="14" spans="1:9" ht="15.75" x14ac:dyDescent="0.25">
      <c r="A14" s="14" t="s">
        <v>8</v>
      </c>
      <c r="B14" s="37" t="s">
        <v>258</v>
      </c>
      <c r="C14" s="38" t="s">
        <v>259</v>
      </c>
      <c r="D14" s="42">
        <v>128495323700</v>
      </c>
      <c r="E14" s="43">
        <v>128120508500</v>
      </c>
      <c r="H14" s="32"/>
      <c r="I14" s="32"/>
    </row>
    <row r="15" spans="1:9" ht="15.75" x14ac:dyDescent="0.25">
      <c r="A15" s="14"/>
      <c r="B15" s="37" t="s">
        <v>260</v>
      </c>
      <c r="C15" s="38" t="s">
        <v>261</v>
      </c>
      <c r="D15" s="42">
        <v>128495323700</v>
      </c>
      <c r="E15" s="43">
        <v>128120508500</v>
      </c>
      <c r="H15" s="32"/>
      <c r="I15" s="32"/>
    </row>
    <row r="16" spans="1:9" ht="15.75" x14ac:dyDescent="0.25">
      <c r="A16" s="14"/>
      <c r="B16" s="37" t="s">
        <v>262</v>
      </c>
      <c r="C16" s="38" t="s">
        <v>263</v>
      </c>
      <c r="D16" s="42">
        <v>12849532.369999999</v>
      </c>
      <c r="E16" s="43">
        <v>12812050.85</v>
      </c>
      <c r="H16" s="32"/>
      <c r="I16" s="32"/>
    </row>
    <row r="17" spans="1:9" ht="15.75" x14ac:dyDescent="0.25">
      <c r="A17" s="14" t="s">
        <v>11</v>
      </c>
      <c r="B17" s="37" t="s">
        <v>264</v>
      </c>
      <c r="C17" s="38" t="s">
        <v>265</v>
      </c>
      <c r="D17" s="42">
        <v>1627592600</v>
      </c>
      <c r="E17" s="43">
        <v>374815200</v>
      </c>
      <c r="H17" s="32"/>
      <c r="I17" s="32"/>
    </row>
    <row r="18" spans="1:9" ht="15.75" x14ac:dyDescent="0.25">
      <c r="A18" s="14"/>
      <c r="B18" s="37" t="s">
        <v>266</v>
      </c>
      <c r="C18" s="38" t="s">
        <v>267</v>
      </c>
      <c r="D18" s="42">
        <v>236429.99</v>
      </c>
      <c r="E18" s="43">
        <v>112433.69</v>
      </c>
      <c r="H18" s="32"/>
      <c r="I18" s="32"/>
    </row>
    <row r="19" spans="1:9" ht="15.75" x14ac:dyDescent="0.25">
      <c r="A19" s="14"/>
      <c r="B19" s="37" t="s">
        <v>268</v>
      </c>
      <c r="C19" s="38" t="s">
        <v>269</v>
      </c>
      <c r="D19" s="42">
        <v>2364299900</v>
      </c>
      <c r="E19" s="43">
        <v>1124336900</v>
      </c>
      <c r="H19" s="32"/>
      <c r="I19" s="32"/>
    </row>
    <row r="20" spans="1:9" ht="15.75" x14ac:dyDescent="0.25">
      <c r="A20" s="14"/>
      <c r="B20" s="37" t="s">
        <v>270</v>
      </c>
      <c r="C20" s="38" t="s">
        <v>271</v>
      </c>
      <c r="D20" s="42">
        <v>-73670.73</v>
      </c>
      <c r="E20" s="43">
        <v>-74952.17</v>
      </c>
      <c r="H20" s="32"/>
      <c r="I20" s="32"/>
    </row>
    <row r="21" spans="1:9" ht="15.75" x14ac:dyDescent="0.25">
      <c r="A21" s="14"/>
      <c r="B21" s="37" t="s">
        <v>272</v>
      </c>
      <c r="C21" s="38" t="s">
        <v>273</v>
      </c>
      <c r="D21" s="42">
        <v>-736707300</v>
      </c>
      <c r="E21" s="43">
        <v>-749521700</v>
      </c>
      <c r="H21" s="32"/>
      <c r="I21" s="32"/>
    </row>
    <row r="22" spans="1:9" ht="15.75" x14ac:dyDescent="0.25">
      <c r="A22" s="14" t="s">
        <v>14</v>
      </c>
      <c r="B22" s="37" t="s">
        <v>274</v>
      </c>
      <c r="C22" s="38" t="s">
        <v>275</v>
      </c>
      <c r="D22" s="42">
        <v>130122916300</v>
      </c>
      <c r="E22" s="43">
        <v>128495323700</v>
      </c>
      <c r="H22" s="32"/>
      <c r="I22" s="32"/>
    </row>
    <row r="23" spans="1:9" ht="15.75" x14ac:dyDescent="0.25">
      <c r="A23" s="14"/>
      <c r="B23" s="37" t="s">
        <v>276</v>
      </c>
      <c r="C23" s="38" t="s">
        <v>277</v>
      </c>
      <c r="D23" s="42">
        <v>130122916300</v>
      </c>
      <c r="E23" s="43">
        <v>128495323700</v>
      </c>
      <c r="H23" s="32"/>
      <c r="I23" s="32"/>
    </row>
    <row r="24" spans="1:9" ht="15.75" x14ac:dyDescent="0.25">
      <c r="A24" s="14"/>
      <c r="B24" s="37" t="s">
        <v>278</v>
      </c>
      <c r="C24" s="38" t="s">
        <v>279</v>
      </c>
      <c r="D24" s="42">
        <v>13012291.630000001</v>
      </c>
      <c r="E24" s="43">
        <v>12849532.369999999</v>
      </c>
      <c r="H24" s="32"/>
      <c r="I24" s="32"/>
    </row>
    <row r="25" spans="1:9" ht="31.5" x14ac:dyDescent="0.25">
      <c r="A25" s="14" t="s">
        <v>17</v>
      </c>
      <c r="B25" s="37" t="s">
        <v>280</v>
      </c>
      <c r="C25" s="38" t="s">
        <v>281</v>
      </c>
      <c r="D25" s="39">
        <v>0.73960000000000004</v>
      </c>
      <c r="E25" s="40">
        <v>0.749</v>
      </c>
      <c r="H25" s="32"/>
      <c r="I25" s="32"/>
    </row>
    <row r="26" spans="1:9" ht="31.5" x14ac:dyDescent="0.25">
      <c r="A26" s="14" t="s">
        <v>20</v>
      </c>
      <c r="B26" s="37" t="s">
        <v>282</v>
      </c>
      <c r="C26" s="38" t="s">
        <v>283</v>
      </c>
      <c r="D26" s="39">
        <v>0.81930000000000003</v>
      </c>
      <c r="E26" s="40">
        <v>0.82869999999999999</v>
      </c>
      <c r="H26" s="32"/>
      <c r="I26" s="32"/>
    </row>
    <row r="27" spans="1:9" ht="31.5" x14ac:dyDescent="0.25">
      <c r="A27" s="14" t="s">
        <v>23</v>
      </c>
      <c r="B27" s="37" t="s">
        <v>284</v>
      </c>
      <c r="C27" s="38" t="s">
        <v>285</v>
      </c>
      <c r="D27" s="39">
        <v>0</v>
      </c>
      <c r="E27" s="40">
        <v>0</v>
      </c>
      <c r="H27" s="32"/>
      <c r="I27" s="32"/>
    </row>
    <row r="28" spans="1:9" ht="31.5" x14ac:dyDescent="0.25">
      <c r="A28" s="14" t="s">
        <v>26</v>
      </c>
      <c r="B28" s="49" t="s">
        <v>286</v>
      </c>
      <c r="C28" s="50" t="s">
        <v>287</v>
      </c>
      <c r="D28" s="51">
        <v>4393</v>
      </c>
      <c r="E28" s="51">
        <v>4304</v>
      </c>
      <c r="H28" s="32"/>
      <c r="I28" s="32"/>
    </row>
    <row r="29" spans="1:9" ht="15.75" x14ac:dyDescent="0.25">
      <c r="A29" s="14" t="s">
        <v>29</v>
      </c>
      <c r="B29" s="49" t="s">
        <v>288</v>
      </c>
      <c r="C29" s="50" t="s">
        <v>289</v>
      </c>
      <c r="D29" s="42">
        <v>13408.74</v>
      </c>
      <c r="E29" s="42">
        <v>13271.65</v>
      </c>
      <c r="H29" s="32"/>
      <c r="I29" s="32"/>
    </row>
    <row r="30" spans="1:9" ht="31.5" x14ac:dyDescent="0.25">
      <c r="A30" s="14" t="s">
        <v>32</v>
      </c>
      <c r="B30" s="37" t="s">
        <v>290</v>
      </c>
      <c r="C30" s="38" t="s">
        <v>291</v>
      </c>
      <c r="D30" s="44"/>
      <c r="E30" s="44"/>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8" t="s">
        <v>5</v>
      </c>
      <c r="B1" s="58" t="s">
        <v>293</v>
      </c>
      <c r="C1" s="58" t="s">
        <v>294</v>
      </c>
      <c r="D1" s="58" t="s">
        <v>295</v>
      </c>
      <c r="E1" s="58"/>
      <c r="F1" s="58"/>
    </row>
    <row r="2" spans="1:6" ht="15" customHeight="1" x14ac:dyDescent="0.2">
      <c r="A2" s="58"/>
      <c r="B2" s="58"/>
      <c r="C2" s="58"/>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8" t="s">
        <v>5</v>
      </c>
      <c r="B1" s="58" t="s">
        <v>117</v>
      </c>
      <c r="C1" s="58" t="s">
        <v>305</v>
      </c>
      <c r="D1" s="58"/>
    </row>
    <row r="2" spans="1:4" ht="15" customHeight="1" x14ac:dyDescent="0.2">
      <c r="A2" s="58"/>
      <c r="B2" s="58"/>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8" t="s">
        <v>5</v>
      </c>
      <c r="B1" s="58" t="s">
        <v>59</v>
      </c>
      <c r="C1" s="58" t="s">
        <v>234</v>
      </c>
      <c r="D1" s="58"/>
      <c r="E1" s="58" t="s">
        <v>235</v>
      </c>
      <c r="F1" s="58"/>
      <c r="G1" s="58" t="s">
        <v>57</v>
      </c>
    </row>
    <row r="2" spans="1:7" ht="15" customHeight="1" x14ac:dyDescent="0.2">
      <c r="A2" s="58"/>
      <c r="B2" s="58"/>
      <c r="C2" s="7" t="s">
        <v>306</v>
      </c>
      <c r="D2" s="7" t="s">
        <v>312</v>
      </c>
      <c r="E2" s="7" t="s">
        <v>306</v>
      </c>
      <c r="F2" s="7" t="s">
        <v>312</v>
      </c>
      <c r="G2" s="58"/>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fTSSezqYVRamTp55KNjhLhfFH70=</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PdUlqZTixrwhckMOpukIQ81JGIw=</DigestValue>
    </Reference>
  </SignedInfo>
  <SignatureValue>SpZOuWk5sbGhqOLHyuN60lJlXSiQgayERj5hx5WLsoJ9m+EWjE1TuDC0NSahZobj8H72cRqWPQCY
AqGsAeA6uNXp/ZXjMy0x6pgP7USuHpAhFBuYBJ96FIi5C+YMXby0HW8ke5cF5XulLGPfj/wnjVwD
9aZXBl5i0kVgxm8H0xg=</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P8XHdwY+imkaezld9/n2eAZmNAw=</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/d+PscmFG1osjpQEixAbxo3yj/Q=</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y1RjF45XoWK8+tdz0Q1XqU2pybk=</DigestValue>
      </Reference>
      <Reference URI="/xl/drawings/vmlDrawing10.vml?ContentType=application/vnd.openxmlformats-officedocument.vmlDrawing">
        <DigestMethod Algorithm="http://www.w3.org/2000/09/xmldsig#sha1"/>
        <DigestValue>nK2b7nymVKOlVwPnqy2Vfr/ErJY=</DigestValue>
      </Reference>
      <Reference URI="/xl/drawings/vmlDrawing11.vml?ContentType=application/vnd.openxmlformats-officedocument.vmlDrawing">
        <DigestMethod Algorithm="http://www.w3.org/2000/09/xmldsig#sha1"/>
        <DigestValue>4cuwbY0LdgJAplaQuignAAjqqys=</DigestValue>
      </Reference>
      <Reference URI="/xl/drawings/vmlDrawing2.vml?ContentType=application/vnd.openxmlformats-officedocument.vmlDrawing">
        <DigestMethod Algorithm="http://www.w3.org/2000/09/xmldsig#sha1"/>
        <DigestValue>XAg1ulWTuDmvivkvMl38XxMYaRI=</DigestValue>
      </Reference>
      <Reference URI="/xl/drawings/vmlDrawing3.vml?ContentType=application/vnd.openxmlformats-officedocument.vmlDrawing">
        <DigestMethod Algorithm="http://www.w3.org/2000/09/xmldsig#sha1"/>
        <DigestValue>e6ujN+ANAplfcotXD0mQPym35oM=</DigestValue>
      </Reference>
      <Reference URI="/xl/drawings/vmlDrawing4.vml?ContentType=application/vnd.openxmlformats-officedocument.vmlDrawing">
        <DigestMethod Algorithm="http://www.w3.org/2000/09/xmldsig#sha1"/>
        <DigestValue>7yEHc1yJbZvlOs5EbK4nALzi9LE=</DigestValue>
      </Reference>
      <Reference URI="/xl/drawings/vmlDrawing5.vml?ContentType=application/vnd.openxmlformats-officedocument.vmlDrawing">
        <DigestMethod Algorithm="http://www.w3.org/2000/09/xmldsig#sha1"/>
        <DigestValue>V3X/BrLnc6ZZ0xreBGLeOUD3viE=</DigestValue>
      </Reference>
      <Reference URI="/xl/drawings/vmlDrawing6.vml?ContentType=application/vnd.openxmlformats-officedocument.vmlDrawing">
        <DigestMethod Algorithm="http://www.w3.org/2000/09/xmldsig#sha1"/>
        <DigestValue>ZavJV1/NGOwBjrj6AdM35n/helA=</DigestValue>
      </Reference>
      <Reference URI="/xl/drawings/vmlDrawing7.vml?ContentType=application/vnd.openxmlformats-officedocument.vmlDrawing">
        <DigestMethod Algorithm="http://www.w3.org/2000/09/xmldsig#sha1"/>
        <DigestValue>PX87XgVDCeX90KoT1KnVbE/3xrk=</DigestValue>
      </Reference>
      <Reference URI="/xl/drawings/vmlDrawing8.vml?ContentType=application/vnd.openxmlformats-officedocument.vmlDrawing">
        <DigestMethod Algorithm="http://www.w3.org/2000/09/xmldsig#sha1"/>
        <DigestValue>aAvZD075boY8UFL73y1FYGpDVVs=</DigestValue>
      </Reference>
      <Reference URI="/xl/drawings/vmlDrawing9.vml?ContentType=application/vnd.openxmlformats-officedocument.vmlDrawing">
        <DigestMethod Algorithm="http://www.w3.org/2000/09/xmldsig#sha1"/>
        <DigestValue>qDrclkfcUJGoYMucvoYZhNJoy2E=</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SxBumK7ehSc4hIc4rNpE45aPHLE=</DigestValue>
      </Reference>
      <Reference URI="/xl/styles.xml?ContentType=application/vnd.openxmlformats-officedocument.spreadsheetml.styles+xml">
        <DigestMethod Algorithm="http://www.w3.org/2000/09/xmldsig#sha1"/>
        <DigestValue>RKtevvhc5sjOjFzOGTGWvs88XUc=</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MiLF/3eGhUcqTwpmDZPaW3Z5k2Y=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aED9IzA1zsy4jpvisNnC+NRdu6E=</DigestValue>
      </Reference>
      <Reference URI="/xl/worksheets/sheet10.xml?ContentType=application/vnd.openxmlformats-officedocument.spreadsheetml.worksheet+xml">
        <DigestMethod Algorithm="http://www.w3.org/2000/09/xmldsig#sha1"/>
        <DigestValue>hZEgspvr98uo6mAkK+Sg7mGdNHc=</DigestValue>
      </Reference>
      <Reference URI="/xl/worksheets/sheet11.xml?ContentType=application/vnd.openxmlformats-officedocument.spreadsheetml.worksheet+xml">
        <DigestMethod Algorithm="http://www.w3.org/2000/09/xmldsig#sha1"/>
        <DigestValue>5R34c4UBIVdRm6mfK7/Z8T5lXbM=</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pSv8KphxELa0YUODO2fvJPzAhoM=</DigestValue>
      </Reference>
      <Reference URI="/xl/worksheets/sheet2.xml?ContentType=application/vnd.openxmlformats-officedocument.spreadsheetml.worksheet+xml">
        <DigestMethod Algorithm="http://www.w3.org/2000/09/xmldsig#sha1"/>
        <DigestValue>q1ivR7FND5cxsuvog3/g1TG7/KA=</DigestValue>
      </Reference>
      <Reference URI="/xl/worksheets/sheet3.xml?ContentType=application/vnd.openxmlformats-officedocument.spreadsheetml.worksheet+xml">
        <DigestMethod Algorithm="http://www.w3.org/2000/09/xmldsig#sha1"/>
        <DigestValue>hK3hqFGeD6hnX6sR0oGu2SelKyk=</DigestValue>
      </Reference>
      <Reference URI="/xl/worksheets/sheet4.xml?ContentType=application/vnd.openxmlformats-officedocument.spreadsheetml.worksheet+xml">
        <DigestMethod Algorithm="http://www.w3.org/2000/09/xmldsig#sha1"/>
        <DigestValue>KCoSbh0N6tQszEQwlt+emyFzmIU=</DigestValue>
      </Reference>
      <Reference URI="/xl/worksheets/sheet5.xml?ContentType=application/vnd.openxmlformats-officedocument.spreadsheetml.worksheet+xml">
        <DigestMethod Algorithm="http://www.w3.org/2000/09/xmldsig#sha1"/>
        <DigestValue>97/rbQFNyXwIaRj3CSi7Hc8IhMg=</DigestValue>
      </Reference>
      <Reference URI="/xl/worksheets/sheet6.xml?ContentType=application/vnd.openxmlformats-officedocument.spreadsheetml.worksheet+xml">
        <DigestMethod Algorithm="http://www.w3.org/2000/09/xmldsig#sha1"/>
        <DigestValue>j/69IhYDB1XpcjOhfo9tbU1Hfsw=</DigestValue>
      </Reference>
      <Reference URI="/xl/worksheets/sheet7.xml?ContentType=application/vnd.openxmlformats-officedocument.spreadsheetml.worksheet+xml">
        <DigestMethod Algorithm="http://www.w3.org/2000/09/xmldsig#sha1"/>
        <DigestValue>IBbbOrMOQWsbvzmWgfwJGa3LED0=</DigestValue>
      </Reference>
      <Reference URI="/xl/worksheets/sheet8.xml?ContentType=application/vnd.openxmlformats-officedocument.spreadsheetml.worksheet+xml">
        <DigestMethod Algorithm="http://www.w3.org/2000/09/xmldsig#sha1"/>
        <DigestValue>B0HZKr+JwQCxhzDu5oHH9o8msKU=</DigestValue>
      </Reference>
      <Reference URI="/xl/worksheets/sheet9.xml?ContentType=application/vnd.openxmlformats-officedocument.spreadsheetml.worksheet+xml">
        <DigestMethod Algorithm="http://www.w3.org/2000/09/xmldsig#sha1"/>
        <DigestValue>onkDvbnBx8T0KqDkvdoxxfRo8TA=</DigestValue>
      </Reference>
    </Manifest>
    <SignatureProperties>
      <SignatureProperty Id="idSignatureTime" Target="#idPackageSignature">
        <mdssi:SignatureTime xmlns:mdssi="http://schemas.openxmlformats.org/package/2006/digital-signature">
          <mdssi:Format>YYYY-MM-DDThh:mm:ssTZD</mdssi:Format>
          <mdssi:Value>2023-12-07T07:26:02Z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2023-12-07T07:26:02Z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cJ6b1X8ZFEBa0dmPIOR6pqrbHXDWRgkJQpykYpSsFM0=</DigestValue>
    </Reference>
    <Reference Type="http://www.w3.org/2000/09/xmldsig#Object" URI="#idOfficeObject">
      <DigestMethod Algorithm="http://www.w3.org/2001/04/xmlenc#sha256"/>
      <DigestValue>bMkTmqVwdaNQZftL26esIuE2g+WBm6/0k52w4S8dPkM=</DigestValue>
    </Reference>
    <Reference Type="http://uri.etsi.org/01903#SignedProperties" URI="#idSignedProperties">
      <Transforms>
        <Transform Algorithm="http://www.w3.org/TR/2001/REC-xml-c14n-20010315"/>
      </Transforms>
      <DigestMethod Algorithm="http://www.w3.org/2001/04/xmlenc#sha256"/>
      <DigestValue>Oik0BXWG9lpUfvCohQ/o7+dkrVin1kPtLLjqOsnK2AY=</DigestValue>
    </Reference>
  </SignedInfo>
  <SignatureValue>rpw/xQ2+7GX/vBu4ufcvcZd45x+chWXrh0fHY+tPIfEBpiTVCKasIJ9iJga3JSLNCF8WFJH15Bh2
fYjZ5vwbN/yM5wDi6w0foX+EENlIwrzYNaGQEwhEWvO07/XilImt8dvCfseiPqV2gXrSqXLQkoiA
0C146ISUd2pviNdcDhc2IjfF9tJh5dpIt9ZFohrZUkQ3tQJ3ZU6OcwrwRfG1XhhBG6WI1n+s930P
VLm9vqmh6qvEwPGCahc+goCBz9pMEymsE8AG0rkPrVJQF1r8Odcg3IrIsCGbp0BnBSzNMqn+vc4I
o5UPQO4/X+8ghpjvCnzpdK1YRr8ktBOvxCufXQ==</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zMYr27bTCxhWOFL8XApxFuZhG/5wwafzN3pzSstuY5A=</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L8Rd5T0x0XDNj85N+26PFdYL7FEs4hUtIPRhjFLT6u0=</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1OFuVbbkZmPkOAThmikyX/ePg+IeF/17o38Mqs+5/dc=</DigestValue>
      </Reference>
      <Reference URI="/xl/drawings/vmlDrawing10.vml?ContentType=application/vnd.openxmlformats-officedocument.vmlDrawing">
        <DigestMethod Algorithm="http://www.w3.org/2001/04/xmlenc#sha256"/>
        <DigestValue>Gu2RHxL5Pw+zqQdvQtFr3d1WbofdgRmNnoop5zxBe6E=</DigestValue>
      </Reference>
      <Reference URI="/xl/drawings/vmlDrawing11.vml?ContentType=application/vnd.openxmlformats-officedocument.vmlDrawing">
        <DigestMethod Algorithm="http://www.w3.org/2001/04/xmlenc#sha256"/>
        <DigestValue>OW9zHHnDs4foFFBfx4Cr/fBs4e2wOI+KMcshJFq7QKY=</DigestValue>
      </Reference>
      <Reference URI="/xl/drawings/vmlDrawing2.vml?ContentType=application/vnd.openxmlformats-officedocument.vmlDrawing">
        <DigestMethod Algorithm="http://www.w3.org/2001/04/xmlenc#sha256"/>
        <DigestValue>7sqEGk59fQ/D2xbxPd9H6ieTfNKLmyhaGVUjFTXfpCg=</DigestValue>
      </Reference>
      <Reference URI="/xl/drawings/vmlDrawing3.vml?ContentType=application/vnd.openxmlformats-officedocument.vmlDrawing">
        <DigestMethod Algorithm="http://www.w3.org/2001/04/xmlenc#sha256"/>
        <DigestValue>rEDxPah8kBZnLqk9XwljSM5FxerXrMy7adJQgKpLOFs=</DigestValue>
      </Reference>
      <Reference URI="/xl/drawings/vmlDrawing4.vml?ContentType=application/vnd.openxmlformats-officedocument.vmlDrawing">
        <DigestMethod Algorithm="http://www.w3.org/2001/04/xmlenc#sha256"/>
        <DigestValue>Mp0KzDX2iQRmm8JQe+wtYgTmzkhycIX1diiLPBNKt7s=</DigestValue>
      </Reference>
      <Reference URI="/xl/drawings/vmlDrawing5.vml?ContentType=application/vnd.openxmlformats-officedocument.vmlDrawing">
        <DigestMethod Algorithm="http://www.w3.org/2001/04/xmlenc#sha256"/>
        <DigestValue>F4o7evc1Jhbz59KDJZmZ9WIoxq++IL+xZWVRzED/tfM=</DigestValue>
      </Reference>
      <Reference URI="/xl/drawings/vmlDrawing6.vml?ContentType=application/vnd.openxmlformats-officedocument.vmlDrawing">
        <DigestMethod Algorithm="http://www.w3.org/2001/04/xmlenc#sha256"/>
        <DigestValue>s5y/YqBL354GuVFrdE3lHP/m9WlYtj6C9QgH0rW9N8E=</DigestValue>
      </Reference>
      <Reference URI="/xl/drawings/vmlDrawing7.vml?ContentType=application/vnd.openxmlformats-officedocument.vmlDrawing">
        <DigestMethod Algorithm="http://www.w3.org/2001/04/xmlenc#sha256"/>
        <DigestValue>TnxTTm3zff19AtfcaL9zjpDWtu2DyVWltPttZLPOQ3E=</DigestValue>
      </Reference>
      <Reference URI="/xl/drawings/vmlDrawing8.vml?ContentType=application/vnd.openxmlformats-officedocument.vmlDrawing">
        <DigestMethod Algorithm="http://www.w3.org/2001/04/xmlenc#sha256"/>
        <DigestValue>DewZkd5hBh78wIfAIQFPGYWXJlB18KJXdU1Did0Pwp0=</DigestValue>
      </Reference>
      <Reference URI="/xl/drawings/vmlDrawing9.vml?ContentType=application/vnd.openxmlformats-officedocument.vmlDrawing">
        <DigestMethod Algorithm="http://www.w3.org/2001/04/xmlenc#sha256"/>
        <DigestValue>EKAg5XI+LmQqOzDLz4In/tI9s7ynEUN6XdLqeDUHJaY=</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o4ARltxxvdrRxfJDjJjtkNDuNwlrTqHAMrEWCQL4CjU=</DigestValue>
      </Reference>
      <Reference URI="/xl/sharedStrings.xml?ContentType=application/vnd.openxmlformats-officedocument.spreadsheetml.sharedStrings+xml">
        <DigestMethod Algorithm="http://www.w3.org/2001/04/xmlenc#sha256"/>
        <DigestValue>3d3xyB8JH6Y8qySq6x3p1joGnzB7OoTlMsj7ICZ02l0=</DigestValue>
      </Reference>
      <Reference URI="/xl/styles.xml?ContentType=application/vnd.openxmlformats-officedocument.spreadsheetml.styles+xml">
        <DigestMethod Algorithm="http://www.w3.org/2001/04/xmlenc#sha256"/>
        <DigestValue>SEPWqLOBX6ZbmSz9XcllLOUFyNhiczTYP5c/kwMmmRk=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EnDxFn35QyvZGQWPLL8lc87dVy0CnesXmXSCCtI6JGI=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C14U3jnUZJNGfjSmxPk+H6fqATlUaaRf82P5R8z6kAY=</DigestValue>
      </Reference>
      <Reference URI="/xl/worksheets/sheet10.xml?ContentType=application/vnd.openxmlformats-officedocument.spreadsheetml.worksheet+xml">
        <DigestMethod Algorithm="http://www.w3.org/2001/04/xmlenc#sha256"/>
        <DigestValue>l1hYKeG/s1JELGWea/BF+mxLNO/gN16HBSqw38atDI4=</DigestValue>
      </Reference>
      <Reference URI="/xl/worksheets/sheet11.xml?ContentType=application/vnd.openxmlformats-officedocument.spreadsheetml.worksheet+xml">
        <DigestMethod Algorithm="http://www.w3.org/2001/04/xmlenc#sha256"/>
        <DigestValue>56jW1Mzv7O6XktyN57IC3hckr0jd6FZAOnWWCCSDi90=</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sBsZGUwCGlRPHlCS2Brsmhi8kxFS8rt7M0UljTQ6E/4=</DigestValue>
      </Reference>
      <Reference URI="/xl/worksheets/sheet2.xml?ContentType=application/vnd.openxmlformats-officedocument.spreadsheetml.worksheet+xml">
        <DigestMethod Algorithm="http://www.w3.org/2001/04/xmlenc#sha256"/>
        <DigestValue>GDAz1uTIGDMJIEx8zbgUSzHFwRsS9Ox71IfLhZnB7ms=</DigestValue>
      </Reference>
      <Reference URI="/xl/worksheets/sheet3.xml?ContentType=application/vnd.openxmlformats-officedocument.spreadsheetml.worksheet+xml">
        <DigestMethod Algorithm="http://www.w3.org/2001/04/xmlenc#sha256"/>
        <DigestValue>7gQeXn/e8fGatgiVHyfYl+xttRS9P3lsEXCu4ApVucQ=</DigestValue>
      </Reference>
      <Reference URI="/xl/worksheets/sheet4.xml?ContentType=application/vnd.openxmlformats-officedocument.spreadsheetml.worksheet+xml">
        <DigestMethod Algorithm="http://www.w3.org/2001/04/xmlenc#sha256"/>
        <DigestValue>cNhDSs5di93aWFCfdbGUNukCGjVyCPTc5wNBc4ygjgs=</DigestValue>
      </Reference>
      <Reference URI="/xl/worksheets/sheet5.xml?ContentType=application/vnd.openxmlformats-officedocument.spreadsheetml.worksheet+xml">
        <DigestMethod Algorithm="http://www.w3.org/2001/04/xmlenc#sha256"/>
        <DigestValue>ci7aLvB7D+lXEbw4mdRoYtnJfxcHZ76Cu7SVhcVVrE4=</DigestValue>
      </Reference>
      <Reference URI="/xl/worksheets/sheet6.xml?ContentType=application/vnd.openxmlformats-officedocument.spreadsheetml.worksheet+xml">
        <DigestMethod Algorithm="http://www.w3.org/2001/04/xmlenc#sha256"/>
        <DigestValue>Nu4Zchs4jqvCcLimbh81G8MfprzCD63vNuE73FTgRDA=</DigestValue>
      </Reference>
      <Reference URI="/xl/worksheets/sheet7.xml?ContentType=application/vnd.openxmlformats-officedocument.spreadsheetml.worksheet+xml">
        <DigestMethod Algorithm="http://www.w3.org/2001/04/xmlenc#sha256"/>
        <DigestValue>kdcyODBpPEF2OG5M0jYeNnHVTneJJNQgtZf8gy5eR9E=</DigestValue>
      </Reference>
      <Reference URI="/xl/worksheets/sheet8.xml?ContentType=application/vnd.openxmlformats-officedocument.spreadsheetml.worksheet+xml">
        <DigestMethod Algorithm="http://www.w3.org/2001/04/xmlenc#sha256"/>
        <DigestValue>+cf73qwsD7diWQOID9lzp8p3VMJf9rJrJ+QoIrr489A=</DigestValue>
      </Reference>
      <Reference URI="/xl/worksheets/sheet9.xml?ContentType=application/vnd.openxmlformats-officedocument.spreadsheetml.worksheet+xml">
        <DigestMethod Algorithm="http://www.w3.org/2001/04/xmlenc#sha256"/>
        <DigestValue>7L+9zsADPGvG3bBryxJEbbOjPlodLVgfZV/U+E2sBRI=</DigestValue>
      </Reference>
    </Manifest>
    <SignatureProperties>
      <SignatureProperty Id="idSignatureTime" Target="#idPackageSignature">
        <mdssi:SignatureTime xmlns:mdssi="http://schemas.openxmlformats.org/package/2006/digital-signature">
          <mdssi:Format>YYYY-MM-DDThh:mm:ssTZD</mdssi:Format>
          <mdssi:Value>2023-12-07T10:37:45Z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16.0.10402/14</OfficeVersion>
          <ApplicationVersion>16.0.10404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2023-12-07T10:37:45Z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2023-12-07T07:13:34Z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