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2. BAO CAO TUAN\"/>
    </mc:Choice>
  </mc:AlternateContent>
  <bookViews>
    <workbookView xWindow="0" yWindow="0" windowWidth="19440" windowHeight="10605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C15" i="3" l="1"/>
  <c r="C11" i="3"/>
  <c r="C6" i="3" l="1"/>
  <c r="C4" i="3"/>
  <c r="C12" i="3" s="1"/>
  <c r="D3" i="1" l="1"/>
  <c r="C1" i="3" s="1"/>
  <c r="A8" i="1" l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<sst xmlns="http://schemas.openxmlformats.org/spreadsheetml/2006/main" count="168" uniqueCount="85">
  <si>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</si>
  <si>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</si>
  <si>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</si>
  <si>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</si>
  <si>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</si>
  <si>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</si>
  <si>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</si>
  <si>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</si>
  <si>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</si>
  <si>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</si>
  <si>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</si>
  <si>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</si>
  <si>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</si>
  <si>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</si>
  <si>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</si>
  <si>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</si>
  <si>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</si>
  <si>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</si>
  <si>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</si>
  <si>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</si>
  <si>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</si>
  <si>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</si>
  <si>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</si>
  <si>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</si>
  <si>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</si>
  <si>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</si>
  <si>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</si>
  <si>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</si>
  <si>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</si>
  <si>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</si>
  <si>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</si>
  <si>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</si>
  <si>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</si>
  <si>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</si>
  <si>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</si>
  <si>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</si>
  <si>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</si>
  <si>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</si>
  <si>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</si>
  <si>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</si>
  <si>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</si>
  <si>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</si>
  <si>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</si>
  <si>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</si>
  <si>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</si>
  <si>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</si>
  <si>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</si>
  <si>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</si>
  <si>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</si>
  <si>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</si>
  <si>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</si>
  <si>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</si>
  <si>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</si>
  <si>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</si>
  <si>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</si>
  <si>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</si>
  <si>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</si>
  <si>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</si>
  <si>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</si>
  <si>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</si>
  <si>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</si>
  <si>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</si>
  <si>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</si>
  <si>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</si>
  <si>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</si>
  <si>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</si>
  <si>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</si>
  <si>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</si>
  <si>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</si>
  <si>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</si>
  <si>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</si>
  <si>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</si>
  <si>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</si>
  <si>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</si>
  <si>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</si>
  <si>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</si>
  <si>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</si>
  <si>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</si>
  <si>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</si>
  <si>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</si>
  <si>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</si>
  <si>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</si>
  <si>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</si>
  <si>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</si>
  <si>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17/12/2023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</si>
</sst>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168" fontId="3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41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4" fontId="42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7" fontId="3" fillId="0" borderId="0" applyFill="0" applyBorder="0" applyAlignment="0"/>
    <xf numFmtId="0" fontId="46" fillId="0" borderId="0"/>
    <xf numFmtId="1" fontId="47" fillId="0" borderId="13" applyBorder="0"/>
    <xf numFmtId="168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quotePrefix="1" applyFont="0" applyFill="0" applyBorder="0" applyAlignment="0">
      <protection locked="0"/>
    </xf>
    <xf numFmtId="168" fontId="1" fillId="0" borderId="0" applyFont="0" applyFill="0" applyBorder="0" applyAlignment="0" applyProtection="0"/>
    <xf numFmtId="180" fontId="40" fillId="0" borderId="0"/>
    <xf numFmtId="181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82" fontId="51" fillId="0" borderId="0" applyFont="0" applyFill="0" applyBorder="0" applyAlignment="0" applyProtection="0"/>
    <xf numFmtId="0" fontId="3" fillId="0" borderId="0"/>
    <xf numFmtId="179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/>
    <xf numFmtId="0" fontId="52" fillId="0" borderId="0" applyNumberFormat="0" applyAlignment="0">
      <alignment horizontal="left"/>
    </xf>
    <xf numFmtId="189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90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91" fontId="57" fillId="0" borderId="0">
      <protection locked="0"/>
    </xf>
    <xf numFmtId="191" fontId="57" fillId="0" borderId="0">
      <protection locked="0"/>
    </xf>
    <xf numFmtId="10" fontId="53" fillId="36" borderId="2" applyNumberFormat="0" applyBorder="0" applyAlignment="0" applyProtection="0"/>
    <xf numFmtId="177" fontId="58" fillId="37" borderId="0"/>
    <xf numFmtId="177" fontId="58" fillId="38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9" fillId="0" borderId="19"/>
    <xf numFmtId="192" fontId="60" fillId="0" borderId="2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7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198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19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164" fontId="67" fillId="0" borderId="0"/>
    <xf numFmtId="0" fontId="66" fillId="0" borderId="0" applyNumberFormat="0" applyFont="0" applyFill="0" applyBorder="0" applyAlignment="0" applyProtection="0">
      <alignment horizontal="left"/>
    </xf>
    <xf numFmtId="200" fontId="3" fillId="0" borderId="0" applyNumberFormat="0" applyFill="0" applyBorder="0" applyAlignment="0" applyProtection="0">
      <alignment horizontal="left"/>
    </xf>
    <xf numFmtId="201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3" fontId="51" fillId="0" borderId="14">
      <alignment horizontal="right" vertical="center"/>
    </xf>
    <xf numFmtId="204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5" fontId="51" fillId="0" borderId="0"/>
    <xf numFmtId="205" fontId="51" fillId="0" borderId="2"/>
    <xf numFmtId="0" fontId="72" fillId="39" borderId="2">
      <alignment horizontal="left" vertical="center"/>
    </xf>
    <xf numFmtId="164" fontId="73" fillId="0" borderId="12">
      <alignment horizontal="left" vertical="top"/>
    </xf>
    <xf numFmtId="164" fontId="39" fillId="0" borderId="16">
      <alignment horizontal="left" vertical="top"/>
    </xf>
    <xf numFmtId="0" fontId="74" fillId="0" borderId="16">
      <alignment horizontal="left" vertical="center"/>
    </xf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75" fillId="0" borderId="0">
      <alignment vertical="center"/>
    </xf>
    <xf numFmtId="166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82" fillId="0" borderId="0"/>
    <xf numFmtId="0" fontId="62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83" fillId="0" borderId="0"/>
    <xf numFmtId="193" fontId="35" fillId="0" borderId="0" applyFont="0" applyFill="0" applyBorder="0" applyAlignment="0" applyProtection="0"/>
    <xf numFmtId="210" fontId="37" fillId="0" borderId="0" applyFont="0" applyFill="0" applyBorder="0" applyAlignment="0" applyProtection="0"/>
    <xf numFmtId="194" fontId="35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168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3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8" fontId="8" fillId="0" borderId="1" xfId="1" applyFont="1" applyBorder="1" applyAlignment="1">
      <alignment horizontal="left"/>
    </xf>
    <xf numFmtId="169" fontId="8" fillId="0" borderId="1" xfId="1" applyNumberFormat="1" applyFont="1" applyBorder="1" applyAlignment="1">
      <alignment horizontal="left"/>
    </xf>
    <xf numFmtId="168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69" fontId="5" fillId="0" borderId="1" xfId="1" applyNumberFormat="1" applyFont="1" applyBorder="1" applyAlignment="1">
      <alignment horizontal="left"/>
    </xf>
    <xf numFmtId="169" fontId="5" fillId="3" borderId="2" xfId="4" applyNumberFormat="1" applyFont="1" applyFill="1" applyBorder="1" applyAlignment="1">
      <alignment horizontal="right" vertical="center" wrapText="1"/>
    </xf>
    <xf numFmtId="169" fontId="6" fillId="0" borderId="1" xfId="1" applyNumberFormat="1" applyFont="1" applyBorder="1" applyAlignment="1">
      <alignment horizontal="left"/>
    </xf>
    <xf numFmtId="168" fontId="5" fillId="0" borderId="1" xfId="1" applyFont="1" applyBorder="1" applyAlignment="1">
      <alignment horizontal="left"/>
    </xf>
    <xf numFmtId="169" fontId="86" fillId="3" borderId="2" xfId="98" applyNumberFormat="1" applyFont="1" applyFill="1" applyBorder="1" applyAlignment="1">
      <alignment horizontal="right" vertical="center" wrapText="1"/>
    </xf>
    <xf numFmtId="169" fontId="86" fillId="3" borderId="2" xfId="3" applyNumberFormat="1" applyFont="1" applyFill="1" applyBorder="1" applyAlignment="1">
      <alignment horizontal="right" vertical="center" wrapText="1"/>
    </xf>
    <xf numFmtId="168" fontId="86" fillId="3" borderId="2" xfId="5" applyFont="1" applyFill="1" applyBorder="1" applyAlignment="1">
      <alignment horizontal="right" vertical="center" wrapText="1"/>
    </xf>
    <xf numFmtId="168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8" fontId="5" fillId="0" borderId="1" xfId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69" fontId="5" fillId="0" borderId="1" xfId="1" applyNumberFormat="1" applyFont="1" applyBorder="1" applyAlignment="1">
      <alignment horizontal="center"/>
    </xf>
    <xf numFmtId="169" fontId="5" fillId="3" borderId="2" xfId="1" applyNumberFormat="1" applyFont="1" applyFill="1" applyBorder="1" applyAlignment="1">
      <alignment horizontal="center" vertical="center" wrapText="1"/>
    </xf>
    <xf numFmtId="169" fontId="5" fillId="0" borderId="1" xfId="1" applyNumberFormat="1" applyFont="1" applyBorder="1" applyAlignment="1">
      <alignment horizontal="right"/>
    </xf>
    <xf numFmtId="169" fontId="86" fillId="0" borderId="2" xfId="98" applyNumberFormat="1" applyFont="1" applyFill="1" applyBorder="1" applyAlignment="1">
      <alignment horizontal="right" vertical="center" wrapText="1"/>
    </xf>
    <xf numFmtId="169" fontId="5" fillId="0" borderId="1" xfId="1" applyNumberFormat="1" applyFont="1" applyFill="1" applyBorder="1" applyAlignment="1">
      <alignment horizontal="left"/>
    </xf>
    <xf numFmtId="10" fontId="5" fillId="0" borderId="1" xfId="2" applyNumberFormat="1" applyFont="1" applyBorder="1" applyAlignment="1">
      <alignment horizontal="right"/>
    </xf>
    <xf numFmtId="169" fontId="5" fillId="0" borderId="2" xfId="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35" sqref="A35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4" t="s">
        <v>0</v>
      </c>
      <c r="B1" s="34"/>
      <c r="C1" s="34"/>
      <c r="D1" s="34"/>
    </row>
    <row r="2" spans="1:4" ht="15" customHeight="1">
      <c r="A2" s="1" t="s">
        <v>1</v>
      </c>
      <c r="B2" s="1" t="s">
        <v>1</v>
      </c>
      <c r="C2" s="2" t="s">
        <v>2</v>
      </c>
      <c r="D2" s="8">
        <v>45278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45284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"&amp;DAY(D3)+1&amp;" tháng "&amp;MONTH(D3)&amp;" năm "&amp;YEAR(D3)</f>
        <v>Ngày định giá/Ngày giao dịch: ngày 25 tháng 12 năm 2023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7" t="s">
        <v>19</v>
      </c>
      <c r="D17" s="37"/>
    </row>
    <row r="18" spans="1:4" ht="15" customHeight="1">
      <c r="A18" s="1" t="s">
        <v>1</v>
      </c>
      <c r="B18" s="1" t="s">
        <v>1</v>
      </c>
      <c r="C18" s="37" t="s">
        <v>20</v>
      </c>
      <c r="D18" s="37"/>
    </row>
    <row r="19" spans="1:4" ht="15" customHeight="1">
      <c r="A19" s="1" t="s">
        <v>1</v>
      </c>
      <c r="B19" s="1" t="s">
        <v>1</v>
      </c>
      <c r="C19" s="37" t="s">
        <v>21</v>
      </c>
      <c r="D19" s="37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5" t="s">
        <v>22</v>
      </c>
      <c r="B23" s="35"/>
      <c r="C23" s="35" t="s">
        <v>23</v>
      </c>
      <c r="D23" s="35"/>
    </row>
    <row r="24" spans="1:4" ht="15" customHeight="1">
      <c r="A24" s="36" t="s">
        <v>24</v>
      </c>
      <c r="B24" s="36"/>
      <c r="C24" s="36" t="s">
        <v>24</v>
      </c>
      <c r="D24" s="36"/>
    </row>
    <row r="25" spans="1:4" ht="15" customHeight="1">
      <c r="A25" s="37" t="s">
        <v>1</v>
      </c>
      <c r="B25" s="37"/>
      <c r="C25" s="37" t="s">
        <v>1</v>
      </c>
      <c r="D25" s="3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abSelected="1" zoomScale="90" zoomScaleNormal="90" workbookViewId="0">
      <selection activeCell="H15" sqref="H15"/>
    </sheetView>
  </sheetViews>
  <sheetFormatPr defaultRowHeight="15"/>
  <cols>
    <col min="1" max="1" width="6.85546875" customWidth="1"/>
    <col min="2" max="2" width="91.28515625" customWidth="1"/>
    <col min="3" max="4" width="20.42578125" style="26" customWidth="1"/>
    <col min="5" max="5" width="5.140625" customWidth="1"/>
    <col min="6" max="6" width="12.140625" bestFit="1" customWidth="1"/>
  </cols>
  <sheetData>
    <row r="1" spans="1:4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24/12/2023</v>
      </c>
      <c r="D1" s="13" t="s">
        <v>84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/>
    </row>
    <row r="4" spans="1:4" ht="15" customHeight="1">
      <c r="A4" s="4" t="s">
        <v>29</v>
      </c>
      <c r="B4" s="4" t="s">
        <v>44</v>
      </c>
      <c r="C4" s="15">
        <f>D8</f>
        <v>178653800256</v>
      </c>
      <c r="D4" s="15">
        <v>176364975012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f>D10</f>
        <v>13480.44</v>
      </c>
      <c r="D6" s="18">
        <v>13465.16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>
        <v>180872417902</v>
      </c>
      <c r="D8" s="20">
        <v>178653800256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13515.44</v>
      </c>
      <c r="D10" s="21">
        <v>13480.44</v>
      </c>
    </row>
    <row r="11" spans="1:4" ht="16.5" customHeight="1">
      <c r="A11" s="7" t="s">
        <v>15</v>
      </c>
      <c r="B11" s="7" t="s">
        <v>48</v>
      </c>
      <c r="C11" s="17">
        <f>C8-C4</f>
        <v>2218617646</v>
      </c>
      <c r="D11" s="17">
        <v>2288825244</v>
      </c>
    </row>
    <row r="12" spans="1:4" ht="15" customHeight="1">
      <c r="A12" s="4" t="s">
        <v>49</v>
      </c>
      <c r="B12" s="4" t="s">
        <v>50</v>
      </c>
      <c r="C12" s="27">
        <f>C11-C13</f>
        <v>467731993</v>
      </c>
      <c r="D12" s="27">
        <v>201822080</v>
      </c>
    </row>
    <row r="13" spans="1:4" ht="15" customHeight="1">
      <c r="A13" s="4" t="s">
        <v>51</v>
      </c>
      <c r="B13" s="4" t="s">
        <v>52</v>
      </c>
      <c r="C13" s="28">
        <v>1750885653</v>
      </c>
      <c r="D13" s="33">
        <v>2087003164</v>
      </c>
    </row>
    <row r="14" spans="1:4" ht="15" customHeight="1">
      <c r="A14" s="4" t="s">
        <v>53</v>
      </c>
      <c r="B14" s="4" t="s">
        <v>54</v>
      </c>
      <c r="C14" s="15"/>
      <c r="D14" s="15"/>
    </row>
    <row r="15" spans="1:4" ht="15" customHeight="1">
      <c r="A15" s="7" t="s">
        <v>55</v>
      </c>
      <c r="B15" s="7" t="s">
        <v>56</v>
      </c>
      <c r="C15" s="22">
        <f>C10-C6</f>
        <v>35</v>
      </c>
      <c r="D15" s="22">
        <v>15.280000000000655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4" ht="15" customHeight="1">
      <c r="A17" s="4" t="s">
        <v>59</v>
      </c>
      <c r="B17" s="4" t="s">
        <v>60</v>
      </c>
      <c r="C17" s="30">
        <v>180872417902</v>
      </c>
      <c r="D17" s="31">
        <v>178653800256</v>
      </c>
    </row>
    <row r="18" spans="1:4" ht="15" customHeight="1">
      <c r="A18" s="4" t="s">
        <v>61</v>
      </c>
      <c r="B18" s="4" t="s">
        <v>62</v>
      </c>
      <c r="C18" s="30">
        <v>160280919238</v>
      </c>
      <c r="D18" s="31">
        <v>160280919238</v>
      </c>
    </row>
    <row r="19" spans="1:4" ht="15" customHeight="1">
      <c r="A19" s="7" t="s">
        <v>63</v>
      </c>
      <c r="B19" s="7" t="s">
        <v>35</v>
      </c>
      <c r="C19" s="23"/>
      <c r="D19" s="23"/>
    </row>
    <row r="20" spans="1:4" ht="15" customHeight="1">
      <c r="A20" s="4" t="s">
        <v>64</v>
      </c>
      <c r="B20" s="4" t="s">
        <v>37</v>
      </c>
      <c r="C20" s="24">
        <v>7457.82</v>
      </c>
      <c r="D20" s="24">
        <v>7457.82</v>
      </c>
    </row>
    <row r="21" spans="1:4" ht="15" customHeight="1">
      <c r="A21" s="4" t="s">
        <v>65</v>
      </c>
      <c r="B21" s="4" t="s">
        <v>39</v>
      </c>
      <c r="C21" s="29">
        <v>100795718.74079999</v>
      </c>
      <c r="D21" s="24">
        <v>100534695.04080001</v>
      </c>
    </row>
    <row r="22" spans="1:4" ht="15" customHeight="1">
      <c r="A22" s="4" t="s">
        <v>66</v>
      </c>
      <c r="B22" s="4" t="s">
        <v>41</v>
      </c>
      <c r="C22" s="32">
        <v>5.9999999999999995E-4</v>
      </c>
      <c r="D22" s="32">
        <v>5.9999999999999995E-4</v>
      </c>
    </row>
    <row r="23" spans="1:4" ht="48" customHeight="1">
      <c r="A23" s="7" t="s">
        <v>67</v>
      </c>
      <c r="B23" s="14" t="s">
        <v>68</v>
      </c>
      <c r="C23" s="23"/>
      <c r="D23" s="23"/>
    </row>
    <row r="24" spans="1:4" ht="15" customHeight="1">
      <c r="A24" s="7" t="s">
        <v>9</v>
      </c>
      <c r="B24" s="7" t="s">
        <v>43</v>
      </c>
      <c r="C24" s="23"/>
      <c r="D24" s="23"/>
    </row>
    <row r="25" spans="1:4" ht="15" customHeight="1">
      <c r="A25" s="7" t="s">
        <v>12</v>
      </c>
      <c r="B25" s="7" t="s">
        <v>47</v>
      </c>
      <c r="C25" s="23"/>
      <c r="D25" s="23"/>
    </row>
    <row r="26" spans="1:4" ht="15" customHeight="1">
      <c r="A26" s="7" t="s">
        <v>15</v>
      </c>
      <c r="B26" s="7" t="s">
        <v>69</v>
      </c>
      <c r="C26" s="23"/>
      <c r="D26" s="23"/>
    </row>
    <row r="27" spans="1:4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4" ht="15" customHeight="1">
      <c r="A28" s="4" t="s">
        <v>72</v>
      </c>
      <c r="B28" s="4" t="s">
        <v>73</v>
      </c>
      <c r="C28" s="25"/>
      <c r="D28" s="25"/>
    </row>
    <row r="29" spans="1:4" ht="15" customHeight="1">
      <c r="A29" s="4" t="s">
        <v>74</v>
      </c>
      <c r="B29" s="4" t="s">
        <v>75</v>
      </c>
      <c r="C29" s="25"/>
      <c r="D29" s="25"/>
    </row>
    <row r="30" spans="1:4" ht="15" customHeight="1">
      <c r="A30" s="7" t="s">
        <v>57</v>
      </c>
      <c r="B30" s="7" t="s">
        <v>76</v>
      </c>
      <c r="C30" s="23"/>
      <c r="D30" s="23"/>
    </row>
    <row r="31" spans="1:4" ht="15" customHeight="1">
      <c r="A31" s="4" t="s">
        <v>59</v>
      </c>
      <c r="B31" s="4" t="s">
        <v>60</v>
      </c>
      <c r="C31" s="25"/>
      <c r="D31" s="25"/>
    </row>
    <row r="32" spans="1:4" ht="15" customHeight="1">
      <c r="A32" s="4" t="s">
        <v>61</v>
      </c>
      <c r="B32" s="4" t="s">
        <v>62</v>
      </c>
      <c r="C32" s="25"/>
      <c r="D32" s="25"/>
    </row>
    <row r="33" spans="1:4" ht="15" customHeight="1">
      <c r="A33" s="37" t="s">
        <v>77</v>
      </c>
      <c r="B33" s="37"/>
      <c r="C33" s="37"/>
      <c r="D33" s="37"/>
    </row>
    <row r="34" spans="1:4" ht="15" customHeight="1">
      <c r="A34" s="37" t="s">
        <v>78</v>
      </c>
      <c r="B34" s="37"/>
      <c r="C34" s="37"/>
      <c r="D34" s="3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{'SheetId':'0f0a93f5-60f7-4c27-9121-9ea290dd8334','UId':'7d8df9de-6ec3-46c6-a9cb-3bb3debdabc3','Col':3,'Row':4,'Format':'numberic','Value':'178653800256','TargetCode':''}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{'SheetId':'0f0a93f5-60f7-4c27-9121-9ea290dd8334','UId':'6878300a-c20f-462d-9746-1f03421f3475','Col':4,'Row':4,'Format':'numberic','Value':'176364975012','TargetCode':''}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{'SheetId':'0f0a93f5-60f7-4c27-9121-9ea290dd8334','UId':'cc99c128-86ca-47ff-b226-95c60d9beb91','Col':3,'Row':6,'Format':'numberic','Value':'13480.44','TargetCode':''}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{'SheetId':'0f0a93f5-60f7-4c27-9121-9ea290dd8334','UId':'c3bfcec2-e653-4f82-860b-803225fef5d1','Col':4,'Row':6,'Format':'numberic','Value':'13465.16','TargetCode':''}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{'SheetId':'0f0a93f5-60f7-4c27-9121-9ea290dd8334','UId':'1a4c42c9-725c-46f6-8a85-4bdbfb1f8740','Col':3,'Row':8,'Format':'numberic','Value':'180872417902','TargetCode':''}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{'SheetId':'0f0a93f5-60f7-4c27-9121-9ea290dd8334','UId':'102a5969-ecf0-48a6-9b4c-2ef748e27d05','Col':4,'Row':8,'Format':'numberic','Value':'178653800256','TargetCode':''}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{'SheetId':'0f0a93f5-60f7-4c27-9121-9ea290dd8334','UId':'0adef1d5-524d-427d-84c0-491fb70d8521','Col':3,'Row':10,'Format':'numberic','Value':'13515.44','TargetCode':''}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{'SheetId':'0f0a93f5-60f7-4c27-9121-9ea290dd8334','UId':'dfb17dcf-c5ba-4757-9b28-e20992bc4553','Col':4,'Row':10,'Format':'numberic','Value':'13480.44','TargetCode':''}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{'SheetId':'0f0a93f5-60f7-4c27-9121-9ea290dd8334','UId':'8c1be6bf-76a4-42d7-9fe4-f4822068d5a4','Col':3,'Row':11,'Format':'numberic','Value':'2218617646','TargetCode':''}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{'SheetId':'0f0a93f5-60f7-4c27-9121-9ea290dd8334','UId':'45174d06-2d38-411d-96aa-79e2629d72fe','Col':4,'Row':11,'Format':'numberic','Value':'2288825244','TargetCode':''}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{'SheetId':'0f0a93f5-60f7-4c27-9121-9ea290dd8334','UId':'47189bce-6760-48da-9fba-cbd16cc1da69','Col':3,'Row':12,'Format':'numberic','Value':'467731993','TargetCode':''}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{'SheetId':'0f0a93f5-60f7-4c27-9121-9ea290dd8334','UId':'54b90877-796c-44fd-b01c-bac401362c90','Col':4,'Row':12,'Format':'numberic','Value':'201822080','TargetCode':''}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{'SheetId':'0f0a93f5-60f7-4c27-9121-9ea290dd8334','UId':'b596263e-ac83-4575-a696-5d078fa3d3e4','Col':3,'Row':13,'Format':'numberic','Value':'1750885653','TargetCode':''}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{'SheetId':'0f0a93f5-60f7-4c27-9121-9ea290dd8334','UId':'97dfbdb2-a540-49b5-997a-79b58e09a2ce','Col':4,'Row':13,'Format':'numberic','Value':'2087003164','TargetCode':''}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{'SheetId':'0f0a93f5-60f7-4c27-9121-9ea290dd8334','UId':'99c444f1-5fe2-45a1-82fa-ae77b2e76c8c','Col':3,'Row':15,'Format':'numberic','Value':'35','TargetCode':''}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{'SheetId':'0f0a93f5-60f7-4c27-9121-9ea290dd8334','UId':'3c320467-dbd9-42b8-b876-53a4718cfc56','Col':4,'Row':15,'Format':'numberic','Value':'15.2800000000007','TargetCode':''}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{'SheetId':'0f0a93f5-60f7-4c27-9121-9ea290dd8334','UId':'b5f075a6-84c7-47a7-aca6-304f3e7f098b','Col':3,'Row':17,'Format':'numberic','Value':'180872417902','TargetCode':''}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{'SheetId':'0f0a93f5-60f7-4c27-9121-9ea290dd8334','UId':'4a3b5e69-6655-4a3c-91ad-151d0daffbbe','Col':4,'Row':17,'Format':'numberic','Value':'178653800256','TargetCode':''}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{'SheetId':'0f0a93f5-60f7-4c27-9121-9ea290dd8334','UId':'bc8aae90-3d32-424c-89d6-00637a1a5749','Col':3,'Row':18,'Format':'numberic','Value':'160280919238','TargetCode':''}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{'SheetId':'0f0a93f5-60f7-4c27-9121-9ea290dd8334','UId':'0712758c-ed69-4c11-ad9c-a1786f232e94','Col':4,'Row':18,'Format':'numberic','Value':'160280919238','TargetCode':''}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{'SheetId':'0f0a93f5-60f7-4c27-9121-9ea290dd8334','UId':'9d2538f9-f4fe-4678-a845-a343332a4000','Col':3,'Row':20,'Format':'numberic','Value':'7457.82','TargetCode':''}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{'SheetId':'0f0a93f5-60f7-4c27-9121-9ea290dd8334','UId':'2aedc9fa-169e-4d63-8a5f-edb7276fb5de','Col':4,'Row':20,'Format':'numberic','Value':'7457.82','TargetCode':''}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{'SheetId':'0f0a93f5-60f7-4c27-9121-9ea290dd8334','UId':'66104325-15b6-436e-8977-c1215983f874','Col':3,'Row':21,'Format':'numberic','Value':'100795718.7408','TargetCode':''}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{'SheetId':'0f0a93f5-60f7-4c27-9121-9ea290dd8334','UId':'7db1f99a-6d4f-4763-baf8-36e5fd015757','Col':4,'Row':21,'Format':'numberic','Value':'100534695.0408','TargetCode':''}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{'SheetId':'0f0a93f5-60f7-4c27-9121-9ea290dd8334','UId':'17834fd5-1e27-40b9-8148-68fc4fbf1c12','Col':3,'Row':22,'Format':'numberic','Value':'0.0006','TargetCode':''}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{'SheetId':'0f0a93f5-60f7-4c27-9121-9ea290dd8334','UId':'e387b061-10a9-488c-9da4-acb1bc80e5aa','Col':4,'Row':22,'Format':'numberic','Value':'0.0006','TargetCode':''}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aE4iDVOX1jI827nEdj9c5b5Kc1w=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FXnbmHn1LUju3wq6NXhHAo5VkT4=</DigestValue>
    </Reference>
  </SignedInfo>
  <SignatureValue>nfrKsm4hB5tt6XucmLeS9zYDsDDvKVcUzZrtZ+ZM0ujdzRNGCOmGd/UZxWtfdkd4vsYvG6qsUrFX
DkjT67YiBKt9baaS6wRdtF0sfGVJBbk5cH/X3N89YjhXLP0FCU7HYsUTTGcpv68gKiQSuE45gsG+
/tzHKEblcCeCYwZzP5Y=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a0MwgvvTt1yQZ9o+G69OVRvP74s=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Sdf3vBKE+uLTLHwgfKHfQSGqTD0=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sharedStrings.xml?ContentType=application/vnd.openxmlformats-officedocument.spreadsheetml.sharedStrings+xml">
        <DigestMethod Algorithm="http://www.w3.org/2000/09/xmldsig#sha1"/>
        <DigestValue>uMvEZdp1gGH0v7zWpusE1fB+PT8=</DigestValue>
      </Reference>
      <Reference URI="/xl/styles.xml?ContentType=application/vnd.openxmlformats-officedocument.spreadsheetml.styles+xml">
        <DigestMethod Algorithm="http://www.w3.org/2000/09/xmldsig#sha1"/>
        <DigestValue>ZQ7RRlf3Wrtfoo5zf7UPwHfqs0A=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zwicaEpyyhgklAzKXEFXny+cYrU=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pSyj8E24+5IXyfvYwQPP/BqtLbA=</DigestValue>
      </Reference>
      <Reference URI="/xl/worksheets/sheet2.xml?ContentType=application/vnd.openxmlformats-officedocument.spreadsheetml.worksheet+xml">
        <DigestMethod Algorithm="http://www.w3.org/2000/09/xmldsig#sha1"/>
        <DigestValue>nygZ8Bn+LLHrX33g5nFbV2eJoj8=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ZAFsZI9uE+6kz1KOOaVCuPVLU9E=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2023-12-25T07:29:30Z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2023-12-25T07:29:30Z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/b8rgNbH1AW5XTZe6ML9QpU4wWjMT/S0xAfbgpfRQNo=</DigestValue>
    </Reference>
    <Reference Type="http://www.w3.org/2000/09/xmldsig#Object" URI="#idOfficeObject">
      <DigestMethod Algorithm="http://www.w3.org/2001/04/xmlenc#sha256"/>
      <DigestValue>F5r2NROrCiFsU3fx+Ts9j6N1jaRMk5/Yjl/dzvf58sU=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R7WIjuNnNPu3Pb24VScCFx0KkdMwEIUVYxDY4NNvu1s=</DigestValue>
    </Reference>
  </SignedInfo>
  <SignatureValue>fEK8dAyGCZOfY//9WW6m66OP57NjjFxZ6NVoxkwcWcqjvoGLGQaDNW9T7SPLOoy8WX9gzhEOzfRR
Shh7BwtB+qKGaR6Bw+gyuwjxbW5xc9u8+WiHwNM4V71GG0YKJweoXaaoCdfnmBVm2iYVRBMB8c/I
q/uBucnC+XlKHd65h6S3zwaRQN92oSsv0s0dgKsEiZT4z2bgqdpc8OfQ8ZE/WQsr8x0ZhTiyLN/i
L1Ym9IxfqL1ZCQsf6l7r5n/izarP0zSaECYvLsZBJIXZXn7bfAMFWoU6ybrQ2piAkypR6m+AqIST
aalyMNIMK7g45KcoSAnBiy8gPvDfL7MRzaWjxA==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ePue6BttEJaYXVGv5jjZ8VLUAbVXYPnvjpQddy79h8M=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GNhimua0Tgwj8GemeywRKEGuJA3/P/DmuZp5iMYVNDo=</DigestValue>
      </Reference>
      <Reference URI="/xl/drawings/vmlDrawing2.vml?ContentType=application/vnd.openxmlformats-officedocument.vmlDrawing">
        <DigestMethod Algorithm="http://www.w3.org/2001/04/xmlenc#sha256"/>
        <DigestValue>PKnXI3csTkntr1fi2JYik1U2jPdGAztgdMSJoDZpIoA=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stjLV7e9S/m5Y9SW/4C+SyswxgwRmbvuemlRjDw8Gxc=</DigestValue>
      </Reference>
      <Reference URI="/xl/sharedStrings.xml?ContentType=application/vnd.openxmlformats-officedocument.spreadsheetml.sharedStrings+xml">
        <DigestMethod Algorithm="http://www.w3.org/2001/04/xmlenc#sha256"/>
        <DigestValue>BGBMXS8sukcnR2fbkPSYBXIqosJR1FZAOpdCHLUMwTM=</DigestValue>
      </Reference>
      <Reference URI="/xl/styles.xml?ContentType=application/vnd.openxmlformats-officedocument.spreadsheetml.styles+xml">
        <DigestMethod Algorithm="http://www.w3.org/2001/04/xmlenc#sha256"/>
        <DigestValue>kfQGKcPtIDWjXCgUmUr7Y+R3kaiA7CDgY14FPeXxC+0=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X41gmJ38UVQVSSCYjGOktOJU3hxmtg/OXja5zEnO+g0=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UohlnuhL8Z2dnqHxS7spwuSKYlgriEWpS7tp5nJgCnE=</DigestValue>
      </Reference>
      <Reference URI="/xl/worksheets/sheet2.xml?ContentType=application/vnd.openxmlformats-officedocument.spreadsheetml.worksheet+xml">
        <DigestMethod Algorithm="http://www.w3.org/2001/04/xmlenc#sha256"/>
        <DigestValue>O3vf3LMbAvqPmqCtUYtugBgA6EbEYoL9P8s0ovYTnnI=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qQB7nIgLQw6s4p+uHeawJMmq/FySLsL2naJhHuyhBTQ=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2023-12-25T08:10:04Z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2023-12-25T08:10:04Z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2023-12-25T03:50:31Z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