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12" i="3"/>
  <c r="C11" i="3"/>
  <c r="A8" i="1"/>
  <c r="C6" i="3" l="1"/>
  <c r="C4" i="3"/>
  <c r="D3" i="1" l="1"/>
  <c r="C1" i="3" s="1"/>
  <c r="A43" i="5" l="1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<sst xmlns="http://schemas.openxmlformats.org/spreadsheetml/2006/main" count="168" uniqueCount="85">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</sst>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J13" sqref="J13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45292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45298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"&amp;2024</f>
        <v>Ngày định giá/Ngày giao dịch: ngày 8 tháng 1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M24" sqref="M24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2.140625" bestFit="1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7/1/2024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181281309881</v>
      </c>
      <c r="D4" s="15">
        <v>180872417902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13549.95</v>
      </c>
      <c r="D6" s="18">
        <v>13515.44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184924508467</v>
      </c>
      <c r="D8" s="20">
        <v>181281309881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13575.57</v>
      </c>
      <c r="D10" s="21">
        <v>13549.95</v>
      </c>
    </row>
    <row r="11" spans="1:4" ht="16.5" customHeight="1">
      <c r="A11" s="7" t="s">
        <v>15</v>
      </c>
      <c r="B11" s="7" t="s">
        <v>48</v>
      </c>
      <c r="C11" s="17">
        <f>C8-C4</f>
        <v>3643198586</v>
      </c>
      <c r="D11" s="17">
        <v>408891979</v>
      </c>
    </row>
    <row r="12" spans="1:4" ht="15" customHeight="1">
      <c r="A12" s="4" t="s">
        <v>49</v>
      </c>
      <c r="B12" s="4" t="s">
        <v>50</v>
      </c>
      <c r="C12" s="27">
        <f>C11-C13</f>
        <v>345599610</v>
      </c>
      <c r="D12" s="27">
        <v>460641094</v>
      </c>
    </row>
    <row r="13" spans="1:4" ht="15" customHeight="1">
      <c r="A13" s="4" t="s">
        <v>51</v>
      </c>
      <c r="B13" s="4" t="s">
        <v>52</v>
      </c>
      <c r="C13" s="28">
        <v>3297598976</v>
      </c>
      <c r="D13" s="33">
        <v>-51749115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25.619999999998981</v>
      </c>
      <c r="D15" s="22">
        <v>34.510000000000218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184924508467</v>
      </c>
      <c r="D17" s="31">
        <v>181281309881</v>
      </c>
    </row>
    <row r="18" spans="1:4" ht="15" customHeight="1">
      <c r="A18" s="4" t="s">
        <v>61</v>
      </c>
      <c r="B18" s="4" t="s">
        <v>62</v>
      </c>
      <c r="C18" s="30">
        <v>160535787009</v>
      </c>
      <c r="D18" s="31">
        <v>160280919238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7457.82</v>
      </c>
      <c r="D20" s="24">
        <v>7457.82</v>
      </c>
    </row>
    <row r="21" spans="1:4" ht="15" customHeight="1">
      <c r="A21" s="4" t="s">
        <v>65</v>
      </c>
      <c r="B21" s="4" t="s">
        <v>39</v>
      </c>
      <c r="C21" s="29">
        <v>101244157.45739999</v>
      </c>
      <c r="D21" s="24">
        <v>101053088.109</v>
      </c>
    </row>
    <row r="22" spans="1:4" ht="15" customHeight="1">
      <c r="A22" s="4" t="s">
        <v>66</v>
      </c>
      <c r="B22" s="4" t="s">
        <v>41</v>
      </c>
      <c r="C22" s="32">
        <v>5.0000000000000001E-4</v>
      </c>
      <c r="D22" s="32">
        <v>5.9999999999999995E-4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{'SheetId':'0f0a93f5-60f7-4c27-9121-9ea290dd8334','UId':'7d8df9de-6ec3-46c6-a9cb-3bb3debdabc3','Col':3,'Row':4,'Format':'numberic','Value':'181281309881','TargetCode':''}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{'SheetId':'0f0a93f5-60f7-4c27-9121-9ea290dd8334','UId':'6878300a-c20f-462d-9746-1f03421f3475','Col':4,'Row':4,'Format':'numberic','Value':'180872417902','TargetCode':''}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{'SheetId':'0f0a93f5-60f7-4c27-9121-9ea290dd8334','UId':'cc99c128-86ca-47ff-b226-95c60d9beb91','Col':3,'Row':6,'Format':'numberic','Value':'13549.95','TargetCode':''}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{'SheetId':'0f0a93f5-60f7-4c27-9121-9ea290dd8334','UId':'c3bfcec2-e653-4f82-860b-803225fef5d1','Col':4,'Row':6,'Format':'numberic','Value':'13515.44','TargetCode':''}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{'SheetId':'0f0a93f5-60f7-4c27-9121-9ea290dd8334','UId':'1a4c42c9-725c-46f6-8a85-4bdbfb1f8740','Col':3,'Row':8,'Format':'numberic','Value':'184924508467','TargetCode':''}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{'SheetId':'0f0a93f5-60f7-4c27-9121-9ea290dd8334','UId':'102a5969-ecf0-48a6-9b4c-2ef748e27d05','Col':4,'Row':8,'Format':'numberic','Value':'181281309881','TargetCode':''}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{'SheetId':'0f0a93f5-60f7-4c27-9121-9ea290dd8334','UId':'0adef1d5-524d-427d-84c0-491fb70d8521','Col':3,'Row':10,'Format':'numberic','Value':'13575.57','TargetCode':''}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{'SheetId':'0f0a93f5-60f7-4c27-9121-9ea290dd8334','UId':'dfb17dcf-c5ba-4757-9b28-e20992bc4553','Col':4,'Row':10,'Format':'numberic','Value':'13549.95','TargetCode':''}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{'SheetId':'0f0a93f5-60f7-4c27-9121-9ea290dd8334','UId':'8c1be6bf-76a4-42d7-9fe4-f4822068d5a4','Col':3,'Row':11,'Format':'numberic','Value':'3643198586','TargetCode':''}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{'SheetId':'0f0a93f5-60f7-4c27-9121-9ea290dd8334','UId':'45174d06-2d38-411d-96aa-79e2629d72fe','Col':4,'Row':11,'Format':'numberic','Value':'408891979','TargetCode':''}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{'SheetId':'0f0a93f5-60f7-4c27-9121-9ea290dd8334','UId':'47189bce-6760-48da-9fba-cbd16cc1da69','Col':3,'Row':12,'Format':'numberic','Value':'345599610','TargetCode':''}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{'SheetId':'0f0a93f5-60f7-4c27-9121-9ea290dd8334','UId':'54b90877-796c-44fd-b01c-bac401362c90','Col':4,'Row':12,'Format':'numberic','Value':'460641094','TargetCode':''}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{'SheetId':'0f0a93f5-60f7-4c27-9121-9ea290dd8334','UId':'b596263e-ac83-4575-a696-5d078fa3d3e4','Col':3,'Row':13,'Format':'numberic','Value':'3297598976','TargetCode':''}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{'SheetId':'0f0a93f5-60f7-4c27-9121-9ea290dd8334','UId':'97dfbdb2-a540-49b5-997a-79b58e09a2ce','Col':4,'Row':13,'Format':'numberic','Value':'-51749115','TargetCode':''}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{'SheetId':'0f0a93f5-60f7-4c27-9121-9ea290dd8334','UId':'99c444f1-5fe2-45a1-82fa-ae77b2e76c8c','Col':3,'Row':15,'Format':'numberic','Value':'25.619999999999','TargetCode':''}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{'SheetId':'0f0a93f5-60f7-4c27-9121-9ea290dd8334','UId':'3c320467-dbd9-42b8-b876-53a4718cfc56','Col':4,'Row':15,'Format':'numberic','Value':'34.5100000000002','TargetCode':''}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{'SheetId':'0f0a93f5-60f7-4c27-9121-9ea290dd8334','UId':'b5f075a6-84c7-47a7-aca6-304f3e7f098b','Col':3,'Row':17,'Format':'numberic','Value':'184924508467','TargetCode':''}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{'SheetId':'0f0a93f5-60f7-4c27-9121-9ea290dd8334','UId':'4a3b5e69-6655-4a3c-91ad-151d0daffbbe','Col':4,'Row':17,'Format':'numberic','Value':'181281309881','TargetCode':''}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{'SheetId':'0f0a93f5-60f7-4c27-9121-9ea290dd8334','UId':'bc8aae90-3d32-424c-89d6-00637a1a5749','Col':3,'Row':18,'Format':'numberic','Value':'160535787009','TargetCode':''}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{'SheetId':'0f0a93f5-60f7-4c27-9121-9ea290dd8334','UId':'0712758c-ed69-4c11-ad9c-a1786f232e94','Col':4,'Row':18,'Format':'numberic','Value':'160280919238','TargetCode':''}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{'SheetId':'0f0a93f5-60f7-4c27-9121-9ea290dd8334','UId':'9d2538f9-f4fe-4678-a845-a343332a4000','Col':3,'Row':20,'Format':'numberic','Value':'7457.82','TargetCode':''}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{'SheetId':'0f0a93f5-60f7-4c27-9121-9ea290dd8334','UId':'2aedc9fa-169e-4d63-8a5f-edb7276fb5de','Col':4,'Row':20,'Format':'numberic','Value':'7457.82','TargetCode':''}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{'SheetId':'0f0a93f5-60f7-4c27-9121-9ea290dd8334','UId':'66104325-15b6-436e-8977-c1215983f874','Col':3,'Row':21,'Format':'numberic','Value':'101244157.4574','TargetCode':''}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{'SheetId':'0f0a93f5-60f7-4c27-9121-9ea290dd8334','UId':'7db1f99a-6d4f-4763-baf8-36e5fd015757','Col':4,'Row':21,'Format':'numberic','Value':'101053088.109','TargetCode':''}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{'SheetId':'0f0a93f5-60f7-4c27-9121-9ea290dd8334','UId':'17834fd5-1e27-40b9-8148-68fc4fbf1c12','Col':3,'Row':22,'Format':'numberic','Value':'0.0005','TargetCode':''}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{'SheetId':'0f0a93f5-60f7-4c27-9121-9ea290dd8334','UId':'e387b061-10a9-488c-9da4-acb1bc80e5aa','Col':4,'Row':22,'Format':'numberic','Value':'0.0006','TargetCode':''}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HrtwyYH7tCIeunuE5Px+nlghP3A=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3ga/pJlWCQb4cuSF9GXIwwWSY60=</DigestValue>
    </Reference>
  </SignedInfo>
  <SignatureValue>Xc5y26pZZzU71IUyQG7otImRcBIVb+HB0HYlYHdVwSui10h3fEixdbHBTNVOyJP3cwEWNldZfe4T
un8PwtVzoBP61OuBQLHnMNPyxN3w114PRGc6abtigFWJzi7krEe68FWx/k+smQsUVXclB/4gUmSt
2MtoyGixrfu/T8Kir0g=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4ReFvMJsKTaF2Tss/2s/Ez/PW98=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Sdf3vBKE+uLTLHwgfKHfQSGqTD0=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vYIMMF2hko9ngCcweoUQ2U9tvUQ=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zwicaEpyyhgklAzKXEFXny+cYrU=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svDyAx5JbloUKJwd29N3COSg9K0=</DigestValue>
      </Reference>
      <Reference URI="/xl/worksheets/sheet2.xml?ContentType=application/vnd.openxmlformats-officedocument.spreadsheetml.worksheet+xml">
        <DigestMethod Algorithm="http://www.w3.org/2000/09/xmldsig#sha1"/>
        <DigestValue>gDlgJrRYYxkKuqXWxLJRjAdTsY4=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DaYow9YlyVWlOxXEUmUM52oK4Ek=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2024-01-08T08:41:24Z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2024-01-08T08:41:24Z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+BEXhtIJqLG+baiVfvhofYHXtUyGvS8u61jkIJrqV5o=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ZiJ+9s+Pe/fyOBu0ahcdTYQkoYAtNROrma96ZVA+oAo=</DigestValue>
    </Reference>
  </SignedInfo>
  <SignatureValue>agDa9yl2dzI9agxiL457/SIk/h3FkcWLPWgetJc8H7u+Ry/YMkr/juiGKoRFCRY7PKX2tFgiUyRo
QoqG0SCu0zJIoHFnVJtzgLV2jl7iQuZR09IS6w+PXkJiXd1BJIuZ1MueeHYphBJzWyiUBSkp+622
952YWPpn9cumitdLBqKLbLgPPLnbwVmvV/s9b0D9TFbpUavcJiB1SE879S8zL7++J1vywup0zQB9
iaWjwVqOu4LJ+klZjTWYvKqpF7ctofi4QM+zyu/XYpAMJ+nTYJWzG0lX2UzlgvUlRGz4Plgwyta2
Iu+9P3L827chr57jAE8HwVGAFtkSlt/YC+ysmA==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yctZzhmwhbwYiJxVXyw6NyxL9iGI5K8OBNJ3ja/t7Wo=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GNhimua0Tgwj8GemeywRKEGuJA3/P/DmuZp5iMYVNDo=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HdnnPXzcn/qgHNY1svuPFcHP4K1kmnggTwJC4h8i9bQ=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X41gmJ38UVQVSSCYjGOktOJU3hxmtg/OXja5zEnO+g0=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c2xcXZzR43llZ2LdPBdvgyxAHmkyvU1twT2K5Vzwb3s=</DigestValue>
      </Reference>
      <Reference URI="/xl/worksheets/sheet2.xml?ContentType=application/vnd.openxmlformats-officedocument.spreadsheetml.worksheet+xml">
        <DigestMethod Algorithm="http://www.w3.org/2001/04/xmlenc#sha256"/>
        <DigestValue>Ti84rZ3r166vyfye+NsGmBRB0MlkPeDnzEJzWuFuc/c=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fkiRerd0MYJMBOqUm2lkot2/KP16jGDjResyPXyr9CQ=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2024-01-08T09:30:11Z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2024-01-08T09:30:11Z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2024-01-08T02:22:13Z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