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A8" i="1"/>
  <c r="C6" i="3" l="1"/>
  <c r="C4" i="3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<sst xmlns="http://schemas.openxmlformats.org/spreadsheetml/2006/main" count="168" uniqueCount="85">
  <si>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</si>
  <si>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</si>
  <si>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</si>
  <si>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</si>
  <si>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</si>
  <si>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</si>
  <si>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</si>
  <si>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</si>
  <si>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</si>
  <si>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</si>
  <si>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</si>
  <si>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</si>
  <si>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</si>
  <si>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</si>
  <si>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</si>
  <si>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</si>
  <si>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</si>
  <si>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</si>
  <si>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</si>
  <si>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</si>
  <si>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</si>
  <si>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</si>
  <si>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</si>
  <si>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</si>
  <si>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</si>
  <si>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</si>
  <si>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</si>
  <si>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</si>
  <si>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</si>
  <si>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</si>
  <si>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</si>
  <si>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</si>
  <si>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</si>
  <si>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</si>
  <si>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</si>
  <si>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</si>
  <si>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</si>
  <si>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</si>
  <si>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</si>
  <si>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</si>
  <si>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</si>
  <si>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</si>
  <si>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</si>
  <si>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</si>
  <si>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</si>
  <si>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</si>
  <si>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</si>
  <si>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</si>
  <si>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</si>
  <si>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</si>
  <si>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</si>
  <si>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</si>
  <si>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</si>
  <si>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</si>
  <si>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</si>
  <si>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</si>
  <si>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</si>
  <si>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</si>
  <si>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</si>
  <si>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</si>
  <si>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</si>
  <si>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</si>
  <si>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</si>
  <si>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</si>
  <si>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</si>
  <si>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</si>
  <si>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</si>
  <si>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</si>
  <si>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</si>
  <si>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</si>
  <si>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</si>
  <si>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</si>
  <si>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</si>
  <si>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</si>
  <si>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</si>
  <si>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</si>
  <si>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</si>
  <si>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</si>
  <si>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</si>
  <si>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</si>
  <si>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</si>
  <si>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</si>
  <si>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</si>
  <si>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</si>
  <si>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11/2/2024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</si>
</sst>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45334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45340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"&amp;2024</f>
        <v>Ngày định giá/Ngày giao dịch: ngày 19 tháng 2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G14" sqref="G14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18/2/2024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212338048875</v>
      </c>
      <c r="D4" s="15">
        <v>208076100087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13660.11</v>
      </c>
      <c r="D6" s="18">
        <v>13641.24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215411115454</v>
      </c>
      <c r="D8" s="20">
        <v>212338048875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13679.78</v>
      </c>
      <c r="D10" s="21">
        <v>13660.11</v>
      </c>
    </row>
    <row r="11" spans="1:4" ht="16.5" customHeight="1">
      <c r="A11" s="7" t="s">
        <v>15</v>
      </c>
      <c r="B11" s="7" t="s">
        <v>48</v>
      </c>
      <c r="C11" s="17">
        <f>C8-C4</f>
        <v>3073066579</v>
      </c>
      <c r="D11" s="17">
        <v>4261948788</v>
      </c>
    </row>
    <row r="12" spans="1:4" ht="15" customHeight="1">
      <c r="A12" s="4" t="s">
        <v>49</v>
      </c>
      <c r="B12" s="4" t="s">
        <v>50</v>
      </c>
      <c r="C12" s="27">
        <f>C11-C13</f>
        <v>307556907</v>
      </c>
      <c r="D12" s="27">
        <v>292508830</v>
      </c>
    </row>
    <row r="13" spans="1:4" ht="15" customHeight="1">
      <c r="A13" s="4" t="s">
        <v>51</v>
      </c>
      <c r="B13" s="4" t="s">
        <v>52</v>
      </c>
      <c r="C13" s="28">
        <v>2765509672</v>
      </c>
      <c r="D13" s="33">
        <v>3969439958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19.670000000000073</v>
      </c>
      <c r="D15" s="22">
        <v>18.8700000000008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215411115454</v>
      </c>
      <c r="D17" s="31">
        <v>212338048875</v>
      </c>
    </row>
    <row r="18" spans="1:4" ht="15" customHeight="1">
      <c r="A18" s="4" t="s">
        <v>61</v>
      </c>
      <c r="B18" s="4" t="s">
        <v>62</v>
      </c>
      <c r="C18" s="30">
        <v>162318500660</v>
      </c>
      <c r="D18" s="31">
        <v>162294704222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102021336.8796</v>
      </c>
      <c r="D21" s="24">
        <v>101874641.56020001</v>
      </c>
    </row>
    <row r="22" spans="1:4" ht="15" customHeight="1">
      <c r="A22" s="4" t="s">
        <v>66</v>
      </c>
      <c r="B22" s="4" t="s">
        <v>41</v>
      </c>
      <c r="C22" s="32">
        <v>5.0000000000000001E-4</v>
      </c>
      <c r="D22" s="32">
        <v>5.0000000000000001E-4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{'SheetId':'0f0a93f5-60f7-4c27-9121-9ea290dd8334','UId':'7d8df9de-6ec3-46c6-a9cb-3bb3debdabc3','Col':3,'Row':4,'Format':'numberic','Value':'212338048875','TargetCode':''}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{'SheetId':'0f0a93f5-60f7-4c27-9121-9ea290dd8334','UId':'6878300a-c20f-462d-9746-1f03421f3475','Col':4,'Row':4,'Format':'numberic','Value':'208076100087','TargetCode':''}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{'SheetId':'0f0a93f5-60f7-4c27-9121-9ea290dd8334','UId':'cc99c128-86ca-47ff-b226-95c60d9beb91','Col':3,'Row':6,'Format':'numberic','Value':'13660.11','TargetCode':''}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{'SheetId':'0f0a93f5-60f7-4c27-9121-9ea290dd8334','UId':'c3bfcec2-e653-4f82-860b-803225fef5d1','Col':4,'Row':6,'Format':'numberic','Value':'13641.24','TargetCode':''}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{'SheetId':'0f0a93f5-60f7-4c27-9121-9ea290dd8334','UId':'1a4c42c9-725c-46f6-8a85-4bdbfb1f8740','Col':3,'Row':8,'Format':'numberic','Value':'215411115454','TargetCode':''}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{'SheetId':'0f0a93f5-60f7-4c27-9121-9ea290dd8334','UId':'102a5969-ecf0-48a6-9b4c-2ef748e27d05','Col':4,'Row':8,'Format':'numberic','Value':'212338048875','TargetCode':''}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{'SheetId':'0f0a93f5-60f7-4c27-9121-9ea290dd8334','UId':'0adef1d5-524d-427d-84c0-491fb70d8521','Col':3,'Row':10,'Format':'numberic','Value':'13679.78','TargetCode':''}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{'SheetId':'0f0a93f5-60f7-4c27-9121-9ea290dd8334','UId':'dfb17dcf-c5ba-4757-9b28-e20992bc4553','Col':4,'Row':10,'Format':'numberic','Value':'13660.11','TargetCode':''}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{'SheetId':'0f0a93f5-60f7-4c27-9121-9ea290dd8334','UId':'8c1be6bf-76a4-42d7-9fe4-f4822068d5a4','Col':3,'Row':11,'Format':'numberic','Value':'3073066579','TargetCode':''}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{'SheetId':'0f0a93f5-60f7-4c27-9121-9ea290dd8334','UId':'45174d06-2d38-411d-96aa-79e2629d72fe','Col':4,'Row':11,'Format':'numberic','Value':'4261948788','TargetCode':''}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{'SheetId':'0f0a93f5-60f7-4c27-9121-9ea290dd8334','UId':'47189bce-6760-48da-9fba-cbd16cc1da69','Col':3,'Row':12,'Format':'numberic','Value':'307556907','TargetCode':''}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{'SheetId':'0f0a93f5-60f7-4c27-9121-9ea290dd8334','UId':'54b90877-796c-44fd-b01c-bac401362c90','Col':4,'Row':12,'Format':'numberic','Value':'292508830','TargetCode':''}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{'SheetId':'0f0a93f5-60f7-4c27-9121-9ea290dd8334','UId':'b596263e-ac83-4575-a696-5d078fa3d3e4','Col':3,'Row':13,'Format':'numberic','Value':'2765509672','TargetCode':''}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{'SheetId':'0f0a93f5-60f7-4c27-9121-9ea290dd8334','UId':'97dfbdb2-a540-49b5-997a-79b58e09a2ce','Col':4,'Row':13,'Format':'numberic','Value':'3969439958','TargetCode':''}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{'SheetId':'0f0a93f5-60f7-4c27-9121-9ea290dd8334','UId':'99c444f1-5fe2-45a1-82fa-ae77b2e76c8c','Col':3,'Row':15,'Format':'numberic','Value':'19.6700000000001','TargetCode':''}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{'SheetId':'0f0a93f5-60f7-4c27-9121-9ea290dd8334','UId':'3c320467-dbd9-42b8-b876-53a4718cfc56','Col':4,'Row':15,'Format':'numberic','Value':'18.8700000000008','TargetCode':''}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{'SheetId':'0f0a93f5-60f7-4c27-9121-9ea290dd8334','UId':'b5f075a6-84c7-47a7-aca6-304f3e7f098b','Col':3,'Row':17,'Format':'numberic','Value':'215411115454','TargetCode':''}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{'SheetId':'0f0a93f5-60f7-4c27-9121-9ea290dd8334','UId':'4a3b5e69-6655-4a3c-91ad-151d0daffbbe','Col':4,'Row':17,'Format':'numberic','Value':'212338048875','TargetCode':''}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{'SheetId':'0f0a93f5-60f7-4c27-9121-9ea290dd8334','UId':'bc8aae90-3d32-424c-89d6-00637a1a5749','Col':3,'Row':18,'Format':'numberic','Value':'162318500660','TargetCode':''}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{'SheetId':'0f0a93f5-60f7-4c27-9121-9ea290dd8334','UId':'0712758c-ed69-4c11-ad9c-a1786f232e94','Col':4,'Row':18,'Format':'numberic','Value':'162294704222','TargetCode':''}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{'SheetId':'0f0a93f5-60f7-4c27-9121-9ea290dd8334','UId':'66104325-15b6-436e-8977-c1215983f874','Col':3,'Row':21,'Format':'numberic','Value':'102021336.8796','TargetCode':''}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{'SheetId':'0f0a93f5-60f7-4c27-9121-9ea290dd8334','UId':'7db1f99a-6d4f-4763-baf8-36e5fd015757','Col':4,'Row':21,'Format':'numberic','Value':'101874641.5602','TargetCode':''}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{'SheetId':'0f0a93f5-60f7-4c27-9121-9ea290dd8334','UId':'17834fd5-1e27-40b9-8148-68fc4fbf1c12','Col':3,'Row':22,'Format':'numberic','Value':'0.0005','TargetCode':''}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{'SheetId':'0f0a93f5-60f7-4c27-9121-9ea290dd8334','UId':'e387b061-10a9-488c-9da4-acb1bc80e5aa','Col':4,'Row':22,'Format':'numberic','Value':'0.0005','TargetCode':''}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+2uUYReE/04rcWfq74kjKDVzO2U=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1nfjnCn1b4iQIXy6cR5coiB8WBY=</DigestValue>
    </Reference>
  </SignedInfo>
  <SignatureValue>VqOvLPrcXoFRgLlpWGCdh41TGMz+NWvSoBboq+HM3nYEmEIc/7e8fiEausbRQBtUMMM9v1A7Nh2F
3uOJtR8+10N5JPE9gkLZuNrNCkpow9hFghntzATpCqAYgKFVVYWuvtLWDA0F2MEmMni5IK25Map+
5qN57lfyaGKiTlGqE5w=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HPEOHOI5DSRTVbvwsfjRbYGpD3c=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xK7fttTTs6DDYB7f09bf3+gK4uM=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U8FiIz5iIpQ+boscXmndHDeAgoE=</DigestValue>
      </Reference>
      <Reference URI="/xl/worksheets/sheet2.xml?ContentType=application/vnd.openxmlformats-officedocument.spreadsheetml.worksheet+xml">
        <DigestMethod Algorithm="http://www.w3.org/2000/09/xmldsig#sha1"/>
        <DigestValue>EkYm5hP/4SneVrethpVZVB7cffs=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1hM8AGb/Qr/+xCmsmEsfs2V6XBM=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2024-02-19T03:59:03Z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2024-02-19T03:59:03Z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QAf9UtDFCcrqswswRMPxveM1wJhTHK2UNJ5kE+UsEJY=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lt42il+uYT+7/a5xgsOpQMvzle6c5Gz6n+zW+M96OL4=</DigestValue>
    </Reference>
  </SignedInfo>
  <SignatureValue>Wo8P+dzKEWOXzWG7VEyGOB6zcvGCDwPa4S7O8VoSfq7055pEXhcshq+iM4P/e3euXZtu3hGQoRLo
F62PnX9R9y4V3VDHTA36J4JQQMpuKMiZg31jaJkqNvD8O2zv1Ma8kt72pHrKTH4Ou8Jd+b4Vtu8L
0ngBxHiLktkg7PaA56SZ/EqW9xZjwiWY0Yw5N4HW9EeFVHTyYXO+rRTOHjgU8dBZP/8lhOcmyTpg
Ic0NeY810cxmE8C3o6IaZc4oU1UsWUt7hkv8MCkV9hypMQnO0Rn6K/CY5sAOlJ5PkvOp14rBMNcw
p3+Pgxx+54xyRUpXTmpmIYio1Alfz9YsmOun5g==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y162ZUF6wX+OKDEE4H7ZEbMUYEHmpY9yngnjGGTaygA=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PyvvrKdLb1M7K8MUC4BvX+rrJ/oiq303hY2YIuAsqvU=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NJ7X2REqJaR3EZTHkcaQt/uHFULuQ/6ff0hw+pSWAVI=</DigestValue>
      </Reference>
      <Reference URI="/xl/worksheets/sheet2.xml?ContentType=application/vnd.openxmlformats-officedocument.spreadsheetml.worksheet+xml">
        <DigestMethod Algorithm="http://www.w3.org/2001/04/xmlenc#sha256"/>
        <DigestValue>o0AYPF6ngkLKSYt2wG9ka94RJGBaugZTRVZyydBrQ2k=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cJPz9OTkCSp1olCacCHwwrka0TSnpiGsq674+Lrqd9Y=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2024-02-19T11:08:41Z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2024-02-19T11:08:41Z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2024-02-19T02:39:39Z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