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4.04.12\"/>
    </mc:Choice>
  </mc:AlternateContent>
  <bookViews>
    <workbookView xWindow="0" yWindow="0" windowWidth="23040" windowHeight="9072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<sst xmlns="http://schemas.openxmlformats.org/spreadsheetml/2006/main" count="169" uniqueCount="84">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</sst>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4" fontId="15" fillId="3" borderId="2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D3" sqref="D3"/>
    </sheetView>
  </sheetViews>
  <sheetFormatPr defaultRowHeight="13.2" x14ac:dyDescent="0.25"/>
  <cols>
    <col min="1" max="1" width="37" customWidth="1"/>
    <col min="2" max="2" width="7.44140625" customWidth="1"/>
    <col min="3" max="3" width="41.5546875" customWidth="1"/>
    <col min="4" max="4" width="46.109375" customWidth="1"/>
  </cols>
  <sheetData>
    <row r="1" spans="1:5" ht="30" customHeight="1" x14ac:dyDescent="0.25">
      <c r="A1" s="21" t="s">
        <v>0</v>
      </c>
      <c r="B1" s="21"/>
      <c r="C1" s="21"/>
      <c r="D1" s="21"/>
    </row>
    <row r="2" spans="1:5" ht="15" customHeight="1" x14ac:dyDescent="0.3">
      <c r="A2" s="1" t="s">
        <v>1</v>
      </c>
      <c r="B2" s="1" t="s">
        <v>1</v>
      </c>
      <c r="C2" s="2" t="s">
        <v>2</v>
      </c>
      <c r="D2" s="19">
        <v>45394</v>
      </c>
    </row>
    <row r="3" spans="1:5" ht="15" customHeight="1" x14ac:dyDescent="0.3">
      <c r="A3" s="1"/>
      <c r="B3" s="1" t="s">
        <v>1</v>
      </c>
      <c r="C3" s="2" t="s">
        <v>3</v>
      </c>
      <c r="D3" s="8">
        <f>IF(WEEKDAY(D2)=6,D2+2,D2)</f>
        <v>45396</v>
      </c>
      <c r="E3" s="8"/>
    </row>
    <row r="4" spans="1:5" ht="15" customHeight="1" x14ac:dyDescent="0.3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3">
      <c r="A5" s="1" t="s">
        <v>82</v>
      </c>
      <c r="B5" s="1"/>
      <c r="C5" s="1"/>
      <c r="D5" s="1" t="s">
        <v>1</v>
      </c>
    </row>
    <row r="6" spans="1:5" ht="15" customHeight="1" x14ac:dyDescent="0.3">
      <c r="A6" s="1" t="s">
        <v>81</v>
      </c>
      <c r="B6" s="1"/>
      <c r="C6" s="1"/>
      <c r="D6" s="1" t="s">
        <v>1</v>
      </c>
    </row>
    <row r="7" spans="1:5" ht="15" customHeight="1" x14ac:dyDescent="0.3">
      <c r="A7" s="1" t="s">
        <v>83</v>
      </c>
      <c r="B7" s="1"/>
      <c r="C7" s="1"/>
      <c r="D7" s="1"/>
    </row>
    <row r="8" spans="1:5" ht="15" customHeight="1" x14ac:dyDescent="0.3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15 tháng 4 năm 2024</v>
      </c>
      <c r="B8" s="1"/>
      <c r="C8" s="1"/>
      <c r="D8" s="1" t="s">
        <v>4</v>
      </c>
    </row>
    <row r="9" spans="1:5" ht="15" customHeight="1" x14ac:dyDescent="0.3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3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3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3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5">
      <c r="A23" s="22" t="s">
        <v>22</v>
      </c>
      <c r="B23" s="22"/>
      <c r="C23" s="22" t="s">
        <v>23</v>
      </c>
      <c r="D23" s="22"/>
    </row>
    <row r="24" spans="1:4" ht="15" customHeight="1" x14ac:dyDescent="0.25">
      <c r="A24" s="23" t="s">
        <v>24</v>
      </c>
      <c r="B24" s="23"/>
      <c r="C24" s="23" t="s">
        <v>24</v>
      </c>
      <c r="D24" s="23"/>
    </row>
    <row r="25" spans="1:4" ht="15" customHeight="1" x14ac:dyDescent="0.3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C5" sqref="C5"/>
    </sheetView>
  </sheetViews>
  <sheetFormatPr defaultRowHeight="13.2" x14ac:dyDescent="0.25"/>
  <cols>
    <col min="1" max="1" width="7.44140625" customWidth="1"/>
    <col min="2" max="2" width="54.88671875" customWidth="1"/>
    <col min="3" max="4" width="23.33203125" customWidth="1"/>
  </cols>
  <sheetData>
    <row r="1" spans="1:4" ht="33.75" customHeight="1" x14ac:dyDescent="0.3">
      <c r="A1" s="6" t="s">
        <v>6</v>
      </c>
      <c r="B1" s="6" t="s">
        <v>25</v>
      </c>
      <c r="C1" s="16" t="s">
        <v>26</v>
      </c>
      <c r="D1" s="16" t="s">
        <v>27</v>
      </c>
    </row>
    <row r="2" spans="1:4" ht="15" customHeight="1" x14ac:dyDescent="0.3">
      <c r="A2" s="7" t="s">
        <v>9</v>
      </c>
      <c r="B2" s="15" t="s">
        <v>28</v>
      </c>
      <c r="C2" s="17"/>
      <c r="D2" s="17"/>
    </row>
    <row r="3" spans="1:4" ht="15" customHeight="1" x14ac:dyDescent="0.3">
      <c r="A3" s="4" t="s">
        <v>29</v>
      </c>
      <c r="B3" s="4" t="s">
        <v>30</v>
      </c>
      <c r="C3" s="11">
        <v>119761815515</v>
      </c>
      <c r="D3" s="11">
        <v>119756627316</v>
      </c>
    </row>
    <row r="4" spans="1:4" ht="15" customHeight="1" x14ac:dyDescent="0.3">
      <c r="A4" s="4" t="s">
        <v>31</v>
      </c>
      <c r="B4" s="4" t="s">
        <v>32</v>
      </c>
      <c r="C4" s="11"/>
      <c r="D4" s="11"/>
    </row>
    <row r="5" spans="1:4" ht="15" customHeight="1" x14ac:dyDescent="0.3">
      <c r="A5" s="4" t="s">
        <v>33</v>
      </c>
      <c r="B5" s="4" t="s">
        <v>34</v>
      </c>
      <c r="C5" s="20">
        <v>10401.27</v>
      </c>
      <c r="D5" s="20">
        <v>10398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3">
      <c r="A8" s="4" t="s">
        <v>38</v>
      </c>
      <c r="B8" s="4" t="s">
        <v>39</v>
      </c>
      <c r="C8" s="18">
        <v>0</v>
      </c>
      <c r="D8" s="18">
        <v>0</v>
      </c>
    </row>
    <row r="9" spans="1:4" ht="15" customHeight="1" x14ac:dyDescent="0.3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5">
      <c r="C12" s="12"/>
      <c r="D12" s="12"/>
    </row>
    <row r="13" spans="1:4" x14ac:dyDescent="0.25">
      <c r="C13" s="12"/>
      <c r="D13" s="12"/>
    </row>
    <row r="14" spans="1:4" x14ac:dyDescent="0.25">
      <c r="C14" s="12"/>
      <c r="D14" s="12"/>
    </row>
    <row r="15" spans="1:4" x14ac:dyDescent="0.25">
      <c r="C15" s="12"/>
      <c r="D15" s="12"/>
    </row>
    <row r="16" spans="1:4" x14ac:dyDescent="0.25">
      <c r="C16" s="12"/>
      <c r="D16" s="12"/>
    </row>
    <row r="17" spans="3:4" x14ac:dyDescent="0.25">
      <c r="C17" s="12"/>
      <c r="D17" s="12"/>
    </row>
    <row r="18" spans="3:4" x14ac:dyDescent="0.25">
      <c r="C18" s="12"/>
      <c r="D18" s="12"/>
    </row>
    <row r="19" spans="3:4" x14ac:dyDescent="0.25">
      <c r="C19" s="12"/>
      <c r="D19" s="12"/>
    </row>
    <row r="22" spans="3:4" x14ac:dyDescent="0.25">
      <c r="C22" s="13"/>
      <c r="D22" s="13"/>
    </row>
    <row r="23" spans="3:4" x14ac:dyDescent="0.25">
      <c r="C23" s="14"/>
      <c r="D23" s="14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3.2" x14ac:dyDescent="0.25"/>
  <cols>
    <col min="1" max="1" width="6.88671875" customWidth="1"/>
    <col min="2" max="2" width="65" customWidth="1"/>
    <col min="3" max="4" width="20.441406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">
      <c r="A4" s="4" t="s">
        <v>29</v>
      </c>
      <c r="B4" s="4" t="s">
        <v>44</v>
      </c>
      <c r="C4" s="4"/>
      <c r="D4" s="4"/>
    </row>
    <row r="5" spans="1:4" ht="15" customHeight="1" x14ac:dyDescent="0.3">
      <c r="A5" s="4" t="s">
        <v>31</v>
      </c>
      <c r="B5" s="4" t="s">
        <v>45</v>
      </c>
      <c r="C5" s="4"/>
      <c r="D5" s="4"/>
    </row>
    <row r="6" spans="1:4" ht="15" customHeight="1" x14ac:dyDescent="0.3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">
      <c r="A8" s="4" t="s">
        <v>36</v>
      </c>
      <c r="B8" s="4" t="s">
        <v>44</v>
      </c>
      <c r="C8" s="4"/>
      <c r="D8" s="4"/>
    </row>
    <row r="9" spans="1:4" ht="15" customHeight="1" x14ac:dyDescent="0.3">
      <c r="A9" s="4" t="s">
        <v>38</v>
      </c>
      <c r="B9" s="4" t="s">
        <v>45</v>
      </c>
      <c r="C9" s="4"/>
      <c r="D9" s="4"/>
    </row>
    <row r="10" spans="1:4" ht="15" customHeight="1" x14ac:dyDescent="0.3">
      <c r="A10" s="4" t="s">
        <v>40</v>
      </c>
      <c r="B10" s="4" t="s">
        <v>46</v>
      </c>
      <c r="C10" s="4"/>
      <c r="D10" s="4"/>
    </row>
    <row r="11" spans="1:4" ht="13.2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">
      <c r="A12" s="4" t="s">
        <v>49</v>
      </c>
      <c r="B12" s="4" t="s">
        <v>50</v>
      </c>
      <c r="C12" s="4"/>
      <c r="D12" s="4"/>
    </row>
    <row r="13" spans="1:4" ht="15" customHeight="1" x14ac:dyDescent="0.3">
      <c r="A13" s="4" t="s">
        <v>51</v>
      </c>
      <c r="B13" s="4" t="s">
        <v>52</v>
      </c>
      <c r="C13" s="4"/>
      <c r="D13" s="4"/>
    </row>
    <row r="14" spans="1:4" ht="15" customHeight="1" x14ac:dyDescent="0.3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">
      <c r="A17" s="4" t="s">
        <v>59</v>
      </c>
      <c r="B17" s="4" t="s">
        <v>60</v>
      </c>
      <c r="C17" s="4"/>
      <c r="D17" s="4"/>
    </row>
    <row r="18" spans="1:4" ht="15" customHeight="1" x14ac:dyDescent="0.3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">
      <c r="A20" s="4" t="s">
        <v>64</v>
      </c>
      <c r="B20" s="4" t="s">
        <v>37</v>
      </c>
      <c r="C20" s="4"/>
      <c r="D20" s="4"/>
    </row>
    <row r="21" spans="1:4" ht="15" customHeight="1" x14ac:dyDescent="0.3">
      <c r="A21" s="4" t="s">
        <v>65</v>
      </c>
      <c r="B21" s="4" t="s">
        <v>39</v>
      </c>
      <c r="C21" s="4"/>
      <c r="D21" s="4"/>
    </row>
    <row r="22" spans="1:4" ht="15" customHeight="1" x14ac:dyDescent="0.3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">
      <c r="A28" s="4" t="s">
        <v>72</v>
      </c>
      <c r="B28" s="4" t="s">
        <v>73</v>
      </c>
      <c r="C28" s="4"/>
      <c r="D28" s="4"/>
    </row>
    <row r="29" spans="1:4" ht="15" customHeight="1" x14ac:dyDescent="0.3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">
      <c r="A31" s="4" t="s">
        <v>59</v>
      </c>
      <c r="B31" s="4" t="s">
        <v>60</v>
      </c>
      <c r="C31" s="4"/>
      <c r="D31" s="4"/>
    </row>
    <row r="32" spans="1:4" ht="15" customHeight="1" x14ac:dyDescent="0.3">
      <c r="A32" s="4" t="s">
        <v>61</v>
      </c>
      <c r="B32" s="4" t="s">
        <v>62</v>
      </c>
      <c r="C32" s="4"/>
      <c r="D32" s="4"/>
    </row>
    <row r="33" spans="1:4" ht="15" customHeight="1" x14ac:dyDescent="0.3">
      <c r="A33" s="24" t="s">
        <v>77</v>
      </c>
      <c r="B33" s="24"/>
      <c r="C33" s="24"/>
      <c r="D33" s="24"/>
    </row>
    <row r="34" spans="1:4" ht="15" customHeight="1" x14ac:dyDescent="0.3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3.2" x14ac:dyDescent="0.25"/>
  <cols>
    <col min="1" max="1" width="6.88671875" customWidth="1"/>
    <col min="2" max="2" width="39.44140625" customWidth="1"/>
    <col min="3" max="3" width="43.554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">
      <c r="A2" s="4" t="s">
        <v>80</v>
      </c>
      <c r="B2" s="4" t="s">
        <v>80</v>
      </c>
      <c r="C2" s="4" t="s">
        <v>80</v>
      </c>
    </row>
    <row r="3" spans="1:3" ht="15" customHeight="1" x14ac:dyDescent="0.3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3.2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e">
        <f>CONCATENATE("{'SheetId':'532945ab-6ee2-445c-968d-e7f02eb76aac'",",","'UId':'1f175759-6dcd-4ce2-a463-54620d3cec54'",",'Col':",COLUMN(QuyDinhGia_HangNgay!#REF!),",'Row':",ROW(QuyDinhGia_HangNgay!#REF!),",","'Format':'numberic'",",'Value':'",SUBSTITUTE(QuyDinhGia_HangNgay!#REF!,"'","\'"),"','TargetCode':''}")</f>
        <v>#REF!</v>
      </c>
    </row>
    <row r="4" spans="1:1" x14ac:dyDescent="0.25">
      <c r="A4" t="e">
        <f>CONCATENATE("{'SheetId':'532945ab-6ee2-445c-968d-e7f02eb76aac'",",","'UId':'df63451e-4881-4f55-9d40-3ad3e6256289'",",'Col':",COLUMN(QuyDinhGia_HangNgay!#REF!),",'Row':",ROW(QuyDinhGia_HangNgay!#REF!),",","'Format':'numberic'",",'Value':'",SUBSTITUTE(QuyDinhGia_HangNgay!#REF!,"'","\'"),"','TargetCode':''}")</f>
        <v>#REF!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e">
        <f>CONCATENATE("{'SheetId':'532945ab-6ee2-445c-968d-e7f02eb76aac'",",","'UId':'8922bb11-1c36-45a2-b95e-d93a0bfb38a0'",",'Col':",COLUMN(QuyDinhGia_HangNgay!#REF!),",'Row':",ROW(QuyDinhGia_HangNgay!#REF!),",","'Format':'numberic'",",'Value':'",SUBSTITUTE(QuyDinhGia_HangNgay!#REF!,"'","\'"),"','TargetCode':''}")</f>
        <v>#REF!</v>
      </c>
    </row>
    <row r="8" spans="1:1" x14ac:dyDescent="0.25">
      <c r="A8" t="e">
        <f>CONCATENATE("{'SheetId':'532945ab-6ee2-445c-968d-e7f02eb76aac'",",","'UId':'0386b55c-340a-4ccd-b981-23c5ede5d6b8'",",'Col':",COLUMN(QuyDinhGia_HangNgay!#REF!),",'Row':",ROW(QuyDinhGia_HangNgay!#REF!),",","'Format':'numberic'",",'Value':'",SUBSTITUTE(QuyDinhGia_HangNgay!#REF!,"'","\'"),"','TargetCode':''}")</f>
        <v>#REF!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kD5Ol0qpZBwf1gTLFUq08OXOWoI=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05rKav9eCeehAS1mgWRwpVieczU=</DigestValue>
    </Reference>
  </SignedInfo>
  <SignatureValue>0+OFuu6bzZkEfBnB9zhYmx/33aOtKRj1ZSAH1VLF5L1JuwpHorHnNW1YhcITLsC6ju9j9PlBURYJ
5+OIa9MmaeqI/G/rs2JRcrrmzEbHgXRoPl140i54dnY1TQTZs4FYVUdSuCCReOkn+D+3Q/uyFG6Z
JjLMicoS6nYZyXBVEl8=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P/TKIJWonEasTBDzfHSl62TFjPU=</DigestValue>
      </Reference>
      <Reference URI="/xl/drawings/vmlDrawing2.vml?ContentType=application/vnd.openxmlformats-officedocument.vmlDrawing">
        <DigestMethod Algorithm="http://www.w3.org/2000/09/xmldsig#sha1"/>
        <DigestValue>R0ugjVKOpjTdK9kdFPRZkdGUpgg=</DigestValue>
      </Reference>
      <Reference URI="/xl/drawings/vmlDrawing3.vml?ContentType=application/vnd.openxmlformats-officedocument.vmlDrawing">
        <DigestMethod Algorithm="http://www.w3.org/2000/09/xmldsig#sha1"/>
        <DigestValue>kVyYA4VkfgzX1XIGQ2HetRCSsyY=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c5iHY7WD4ucJ9jYudA+LqqH/GJ8=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c5iHY7WD4ucJ9jYudA+LqqH/GJ8=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rNX3o4qMuOGZatHuqoYCyBBjfz8=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L33s9YPmk66CEY9onVTxt428bTU=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8uSeBFK5FmbCtNNsp6lG8HR9B0Q=</DigestValue>
      </Reference>
      <Reference URI="/xl/worksheets/sheet2.xml?ContentType=application/vnd.openxmlformats-officedocument.spreadsheetml.worksheet+xml">
        <DigestMethod Algorithm="http://www.w3.org/2000/09/xmldsig#sha1"/>
        <DigestValue>1oWL3OJrNT2b5XU6BV1CJUN1JLA=</DigestValue>
      </Reference>
      <Reference URI="/xl/worksheets/sheet3.xml?ContentType=application/vnd.openxmlformats-officedocument.spreadsheetml.worksheet+xml">
        <DigestMethod Algorithm="http://www.w3.org/2000/09/xmldsig#sha1"/>
        <DigestValue>6riQGqqzHjpiXz4dyvXL2PkNZPw=</DigestValue>
      </Reference>
      <Reference URI="/xl/worksheets/sheet4.xml?ContentType=application/vnd.openxmlformats-officedocument.spreadsheetml.worksheet+xml">
        <DigestMethod Algorithm="http://www.w3.org/2000/09/xmldsig#sha1"/>
        <DigestValue>6X9qqUZYhiw+A8di4HT0Rlvswbs=</DigestValue>
      </Reference>
      <Reference URI="/xl/worksheets/sheet5.xml?ContentType=application/vnd.openxmlformats-officedocument.spreadsheetml.worksheet+xml">
        <DigestMethod Algorithm="http://www.w3.org/2000/09/xmldsig#sha1"/>
        <DigestValue>d4gXHRTHJWsEtiEtlBsR2RG8fEc=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2024-04-15T06:55:46Z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2024-04-15T06:55:46Z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eTvFegjR7OePR0viCMf50nqSlmhJItldsj7Ufp7AOgU=</DigestValue>
    </Reference>
    <Reference Type="http://www.w3.org/2000/09/xmldsig#Object" URI="#idOfficeObject">
      <DigestMethod Algorithm="http://www.w3.org/2001/04/xmlenc#sha256"/>
      <DigestValue>DtNObLp2Tf6cXslkrwtMnNZ++JmXWyZVCoSaVUCcC5k=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N9c65FKITwQuedWKbJPyxcdHtTrxN8/DwGDLtPH7I1Q=</DigestValue>
    </Reference>
  </SignedInfo>
  <SignatureValue>qWIKxYOU5sg36E4X4nutauv869VGSRp8svvbtzs5UkTec4/9O3jwERI47VWBDqL7oG2KgJMOtaQ/
LpdJvi0sFh1hfVJgB2xEsA1Dpe8GjsRVFo/p/8/3KL2mlD9LxpLCUwytz2+I1YF1BNNmZrOZRqaB
60yHyiOo6zoEKCSQZLFd7naoqNgn5TKI3AA+cy+xGy9N9J579wOaAE2S78zOQDD+08Zq9XBV0/3z
t6PhK4kNk+yEMNqzO73K+9zXQbBkHCvkZpmXUux1HUF6IHvk/yXpUhX1JJKK1ELOUCYvZ+SZPjcl
SBG9CunnWQ0LVBkPk5JgbDV0yNgjTsq+SOYlBg==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Iuj65OfKF7BIWN6Xg6BEiczCH9VZNz8hpIuAo2UaNVw=</DigestValue>
      </Reference>
      <Reference URI="/xl/drawings/vmlDrawing2.vml?ContentType=application/vnd.openxmlformats-officedocument.vmlDrawing">
        <DigestMethod Algorithm="http://www.w3.org/2001/04/xmlenc#sha256"/>
        <DigestValue>CZAcQbsPoJSRdrqsmTEExRD88CeIwaq7kA3Vq25z1AM=</DigestValue>
      </Reference>
      <Reference URI="/xl/drawings/vmlDrawing3.vml?ContentType=application/vnd.openxmlformats-officedocument.vmlDrawing">
        <DigestMethod Algorithm="http://www.w3.org/2001/04/xmlenc#sha256"/>
        <DigestValue>mphnN95nZaOAAZJFDIqv5OJzw61myeEhAasG//k3kl8=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Mz+clmg7G7rf/1TMq+QeZ2TXagGHdJS/sGjoT1rSyls=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TsYeAted3h5C64YlHaLbBPZcPKu0/J00RocLwwnSxrc=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fdHGLMxPjLdBJ3VEPcIZFu4e2qz/teDtxOFQ/d6mhTs=</DigestValue>
      </Reference>
      <Reference URI="/xl/worksheets/sheet2.xml?ContentType=application/vnd.openxmlformats-officedocument.spreadsheetml.worksheet+xml">
        <DigestMethod Algorithm="http://www.w3.org/2001/04/xmlenc#sha256"/>
        <DigestValue>kkS8FYifUwMjNmU80kambjvnfmIgtQKA7JUxX4VyZOc=</DigestValue>
      </Reference>
      <Reference URI="/xl/worksheets/sheet3.xml?ContentType=application/vnd.openxmlformats-officedocument.spreadsheetml.worksheet+xml">
        <DigestMethod Algorithm="http://www.w3.org/2001/04/xmlenc#sha256"/>
        <DigestValue>YNBCwX1b4hxRg1lAaj+ba3BV0qak3pw4bm2ag5gNLE8=</DigestValue>
      </Reference>
      <Reference URI="/xl/worksheets/sheet4.xml?ContentType=application/vnd.openxmlformats-officedocument.spreadsheetml.worksheet+xml">
        <DigestMethod Algorithm="http://www.w3.org/2001/04/xmlenc#sha256"/>
        <DigestValue>NzSQC0Ekgh9pj/4jhG2gNPLsQGoU9E13EnSN5pvPniI=</DigestValue>
      </Reference>
      <Reference URI="/xl/worksheets/sheet5.xml?ContentType=application/vnd.openxmlformats-officedocument.spreadsheetml.worksheet+xml">
        <DigestMethod Algorithm="http://www.w3.org/2001/04/xmlenc#sha256"/>
        <DigestValue>6yVqmqjXbLgUlUbZSelk521XhxFOE6gz7Cg8yhljtCw=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2024-04-15T09:43:29Z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2024-04-15T09:43:29Z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CONG DAT</cp:lastModifiedBy>
  <dcterms:created xsi:type="dcterms:W3CDTF">2021-05-17T07:04:34Z</dcterms:created>
  <dcterms:modified xsi:type="dcterms:W3CDTF">2024-04-15T01:35:01Z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