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A8" i="1"/>
  <c r="C6" i="3" l="1"/>
  <c r="C4" i="3"/>
  <c r="C11" i="3" s="1"/>
  <c r="D3" i="1" l="1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<sst xmlns="http://schemas.openxmlformats.org/spreadsheetml/2006/main" count="168" uniqueCount="85">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</sst>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K15" sqref="K15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45376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45382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"&amp;1&amp;" tháng "&amp;4&amp;" năm "&amp;2024</f>
        <v>Ngày định giá/Ngày giao dịch: ngày 1 tháng 4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zoomScale="90" zoomScaleNormal="90" workbookViewId="0">
      <selection activeCell="I28" sqref="I2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31/3/2024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242170125911</v>
      </c>
      <c r="D4" s="15">
        <v>238865468748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13781.96</v>
      </c>
      <c r="D6" s="18">
        <v>13759.92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242795527029</v>
      </c>
      <c r="D8" s="20">
        <v>242170125911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13794.42</v>
      </c>
      <c r="D10" s="21">
        <v>13781.96</v>
      </c>
    </row>
    <row r="11" spans="1:4" ht="16.5" customHeight="1">
      <c r="A11" s="7" t="s">
        <v>15</v>
      </c>
      <c r="B11" s="7" t="s">
        <v>48</v>
      </c>
      <c r="C11" s="17">
        <f>C8-C4</f>
        <v>625401118</v>
      </c>
      <c r="D11" s="17">
        <v>3304657163</v>
      </c>
    </row>
    <row r="12" spans="1:4" ht="15" customHeight="1">
      <c r="A12" s="4" t="s">
        <v>49</v>
      </c>
      <c r="B12" s="4" t="s">
        <v>50</v>
      </c>
      <c r="C12" s="27">
        <f>C11-C13</f>
        <v>219354918</v>
      </c>
      <c r="D12" s="27">
        <v>385848789</v>
      </c>
    </row>
    <row r="13" spans="1:4" ht="15" customHeight="1">
      <c r="A13" s="4" t="s">
        <v>51</v>
      </c>
      <c r="B13" s="4" t="s">
        <v>52</v>
      </c>
      <c r="C13" s="28">
        <v>406046200</v>
      </c>
      <c r="D13" s="33">
        <v>2918808374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12.460000000000946</v>
      </c>
      <c r="D15" s="22">
        <v>22.039999999999054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242799080379</v>
      </c>
      <c r="D17" s="31">
        <v>242170125911</v>
      </c>
    </row>
    <row r="18" spans="1:4" ht="15" customHeight="1">
      <c r="A18" s="4" t="s">
        <v>61</v>
      </c>
      <c r="B18" s="4" t="s">
        <v>62</v>
      </c>
      <c r="C18" s="30">
        <v>162885806080</v>
      </c>
      <c r="D18" s="31">
        <v>162858415377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7457.82</v>
      </c>
      <c r="D20" s="24">
        <v>7457.82</v>
      </c>
    </row>
    <row r="21" spans="1:4" ht="15" customHeight="1">
      <c r="A21" s="4" t="s">
        <v>65</v>
      </c>
      <c r="B21" s="4" t="s">
        <v>39</v>
      </c>
      <c r="C21" s="29">
        <v>102876301.3644</v>
      </c>
      <c r="D21" s="24">
        <v>102783376.92719999</v>
      </c>
    </row>
    <row r="22" spans="1:4" ht="15" customHeight="1">
      <c r="A22" s="4" t="s">
        <v>66</v>
      </c>
      <c r="B22" s="4" t="s">
        <v>41</v>
      </c>
      <c r="C22" s="32">
        <v>4.0000000000000002E-4</v>
      </c>
      <c r="D22" s="32">
        <v>4.0000000000000002E-4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{'SheetId':'0f0a93f5-60f7-4c27-9121-9ea290dd8334','UId':'7d8df9de-6ec3-46c6-a9cb-3bb3debdabc3','Col':3,'Row':4,'Format':'numberic','Value':'242170125911','TargetCode':''}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{'SheetId':'0f0a93f5-60f7-4c27-9121-9ea290dd8334','UId':'6878300a-c20f-462d-9746-1f03421f3475','Col':4,'Row':4,'Format':'numberic','Value':'238865468748','TargetCode':''}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{'SheetId':'0f0a93f5-60f7-4c27-9121-9ea290dd8334','UId':'cc99c128-86ca-47ff-b226-95c60d9beb91','Col':3,'Row':6,'Format':'numberic','Value':'13781.96','TargetCode':''}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{'SheetId':'0f0a93f5-60f7-4c27-9121-9ea290dd8334','UId':'c3bfcec2-e653-4f82-860b-803225fef5d1','Col':4,'Row':6,'Format':'numberic','Value':'13759.92','TargetCode':''}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{'SheetId':'0f0a93f5-60f7-4c27-9121-9ea290dd8334','UId':'1a4c42c9-725c-46f6-8a85-4bdbfb1f8740','Col':3,'Row':8,'Format':'numberic','Value':'242795527029','TargetCode':''}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{'SheetId':'0f0a93f5-60f7-4c27-9121-9ea290dd8334','UId':'102a5969-ecf0-48a6-9b4c-2ef748e27d05','Col':4,'Row':8,'Format':'numberic','Value':'242170125911','TargetCode':''}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{'SheetId':'0f0a93f5-60f7-4c27-9121-9ea290dd8334','UId':'0adef1d5-524d-427d-84c0-491fb70d8521','Col':3,'Row':10,'Format':'numberic','Value':'13794.42','TargetCode':''}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{'SheetId':'0f0a93f5-60f7-4c27-9121-9ea290dd8334','UId':'dfb17dcf-c5ba-4757-9b28-e20992bc4553','Col':4,'Row':10,'Format':'numberic','Value':'13781.96','TargetCode':''}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{'SheetId':'0f0a93f5-60f7-4c27-9121-9ea290dd8334','UId':'8c1be6bf-76a4-42d7-9fe4-f4822068d5a4','Col':3,'Row':11,'Format':'numberic','Value':'625401118','TargetCode':''}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{'SheetId':'0f0a93f5-60f7-4c27-9121-9ea290dd8334','UId':'45174d06-2d38-411d-96aa-79e2629d72fe','Col':4,'Row':11,'Format':'numberic','Value':'3304657163','TargetCode':''}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{'SheetId':'0f0a93f5-60f7-4c27-9121-9ea290dd8334','UId':'47189bce-6760-48da-9fba-cbd16cc1da69','Col':3,'Row':12,'Format':'numberic','Value':'219354918','TargetCode':''}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{'SheetId':'0f0a93f5-60f7-4c27-9121-9ea290dd8334','UId':'54b90877-796c-44fd-b01c-bac401362c90','Col':4,'Row':12,'Format':'numberic','Value':'385848789','TargetCode':''}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{'SheetId':'0f0a93f5-60f7-4c27-9121-9ea290dd8334','UId':'b596263e-ac83-4575-a696-5d078fa3d3e4','Col':3,'Row':13,'Format':'numberic','Value':'406046200','TargetCode':''}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{'SheetId':'0f0a93f5-60f7-4c27-9121-9ea290dd8334','UId':'97dfbdb2-a540-49b5-997a-79b58e09a2ce','Col':4,'Row':13,'Format':'numberic','Value':'2918808374','TargetCode':''}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{'SheetId':'0f0a93f5-60f7-4c27-9121-9ea290dd8334','UId':'99c444f1-5fe2-45a1-82fa-ae77b2e76c8c','Col':3,'Row':15,'Format':'numberic','Value':'12.4600000000009','TargetCode':''}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{'SheetId':'0f0a93f5-60f7-4c27-9121-9ea290dd8334','UId':'3c320467-dbd9-42b8-b876-53a4718cfc56','Col':4,'Row':15,'Format':'numberic','Value':'22.0399999999991','TargetCode':''}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{'SheetId':'0f0a93f5-60f7-4c27-9121-9ea290dd8334','UId':'b5f075a6-84c7-47a7-aca6-304f3e7f098b','Col':3,'Row':17,'Format':'numberic','Value':'242799080379','TargetCode':''}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{'SheetId':'0f0a93f5-60f7-4c27-9121-9ea290dd8334','UId':'4a3b5e69-6655-4a3c-91ad-151d0daffbbe','Col':4,'Row':17,'Format':'numberic','Value':'242170125911','TargetCode':''}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{'SheetId':'0f0a93f5-60f7-4c27-9121-9ea290dd8334','UId':'bc8aae90-3d32-424c-89d6-00637a1a5749','Col':3,'Row':18,'Format':'numberic','Value':'162885806080','TargetCode':''}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{'SheetId':'0f0a93f5-60f7-4c27-9121-9ea290dd8334','UId':'0712758c-ed69-4c11-ad9c-a1786f232e94','Col':4,'Row':18,'Format':'numberic','Value':'162858415377','TargetCode':''}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{'SheetId':'0f0a93f5-60f7-4c27-9121-9ea290dd8334','UId':'9d2538f9-f4fe-4678-a845-a343332a4000','Col':3,'Row':20,'Format':'numberic','Value':'7457.82','TargetCode':''}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{'SheetId':'0f0a93f5-60f7-4c27-9121-9ea290dd8334','UId':'2aedc9fa-169e-4d63-8a5f-edb7276fb5de','Col':4,'Row':20,'Format':'numberic','Value':'7457.82','TargetCode':''}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{'SheetId':'0f0a93f5-60f7-4c27-9121-9ea290dd8334','UId':'66104325-15b6-436e-8977-c1215983f874','Col':3,'Row':21,'Format':'numberic','Value':'102876301.3644','TargetCode':''}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{'SheetId':'0f0a93f5-60f7-4c27-9121-9ea290dd8334','UId':'7db1f99a-6d4f-4763-baf8-36e5fd015757','Col':4,'Row':21,'Format':'numberic','Value':'102783376.9272','TargetCode':''}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{'SheetId':'0f0a93f5-60f7-4c27-9121-9ea290dd8334','UId':'17834fd5-1e27-40b9-8148-68fc4fbf1c12','Col':3,'Row':22,'Format':'numberic','Value':'0.0004','TargetCode':''}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{'SheetId':'0f0a93f5-60f7-4c27-9121-9ea290dd8334','UId':'e387b061-10a9-488c-9da4-acb1bc80e5aa','Col':4,'Row':22,'Format':'numberic','Value':'0.0004','TargetCode':''}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b8eV5E+x26teDyVT2oeOv4FhoGo=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oB5Z/vI5RHkuAbtCQI+A+jNdYN0=</DigestValue>
    </Reference>
  </SignedInfo>
  <SignatureValue>Wbfw+xk/EU8x5HsuF82llMaYuWBVgKW2rtODl2y0PuSvUSSiLJFo6cRN7WgkDChLCXrW0npT9pod
M/xLpXoNZLbddgMG8PrgUAoHRV3BtvWw/ZV4umBGEdTbhnlZE4+YX5r2a3VUr49uJLAl+bq2H88c
CxjrwWu+G9UeGYv3eW4=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XMPQJw5++PzO4i1+vjDtMlFeYUc=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Sdf3vBKE+uLTLHwgfKHfQSGqTD0=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m8ci2ZWX4Ex3XX9S6OkGVAa/Zvw=</DigestValue>
      </Reference>
      <Reference URI="/xl/styles.xml?ContentType=application/vnd.openxmlformats-officedocument.spreadsheetml.styles+xml">
        <DigestMethod Algorithm="http://www.w3.org/2000/09/xmldsig#sha1"/>
        <DigestValue>ZQ7RRlf3Wrtfoo5zf7UPwHfqs0A=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D37pxc4mjrLlGEUgw7WedaH0SCs=</DigestValue>
      </Reference>
      <Reference URI="/xl/worksheets/sheet2.xml?ContentType=application/vnd.openxmlformats-officedocument.spreadsheetml.worksheet+xml">
        <DigestMethod Algorithm="http://www.w3.org/2000/09/xmldsig#sha1"/>
        <DigestValue>h1j68y6oWacDpmhJaTxuyblxNSM=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e4mcOc8P7Jp+yasxrYgR4F+vGU8=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2024-04-01T08:35:16Z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2024-04-01T08:35:16Z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upaMl5wcEKayQMTfMXGcam967JU8Xp+uN3YxfTnIKM4=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kumVndAYYI65ZUr0kfzYLm3HWBU6OOgzoMXH2n58Pg0=</DigestValue>
    </Reference>
  </SignedInfo>
  <SignatureValue>AKmSK8oWrd6Slja68T9rb3s/tqYNNXnVm9vByNckyFV9MAsE8dznxLbtqJIBfTaJn1urPKkNbuc8
FTWTOkc6ALeE5tw9AA5b67qzfKLOqs/SrpXamA1i3MPlg6egbmtHpSGsykj8DFdpfUYHCJ+9cJ8v
DOnt1rIWasas8ykOSG+Ta14Qin19HG+8wLtWQpzD5bUOUZiiQLKlUaxUMzNRYvqcG+IHGCR9muzC
cz9Pb761lX6LHjgofQUn2eVuRToixAcUo+xEIneopQnChZj4MpLrXvSQwBLeUclwjRl6lIMkU+Bf
B8dFNKaNz3CNpabeghOIOa0nelPnQs0bdOWksg==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QfTljtl0HrdJULHW68tq/xeR5+9doeoSlU83Q8lOQIw=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GNhimua0Tgwj8GemeywRKEGuJA3/P/DmuZp5iMYVNDo=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QXDRNPq9C/pZ2gybiLkUPnI/ReWDhh+0pSFawojFHmY=</DigestValue>
      </Reference>
      <Reference URI="/xl/styles.xml?ContentType=application/vnd.openxmlformats-officedocument.spreadsheetml.styles+xml">
        <DigestMethod Algorithm="http://www.w3.org/2001/04/xmlenc#sha256"/>
        <DigestValue>kfQGKcPtIDWjXCgUmUr7Y+R3kaiA7CDgY14FPeXxC+0=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g+EzunLG/3HiiOIDB+ZPvSk7eOPyHdxWMOzk3RTU0XQ=</DigestValue>
      </Reference>
      <Reference URI="/xl/worksheets/sheet2.xml?ContentType=application/vnd.openxmlformats-officedocument.spreadsheetml.worksheet+xml">
        <DigestMethod Algorithm="http://www.w3.org/2001/04/xmlenc#sha256"/>
        <DigestValue>wyjNKxZgeC830tyYoaygrtJe9LsvQZgAo6LTXQNP6LU=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QqasyFNSsBZcttEb1NSnWr7yv2iw2/trCRyNABhNwRM=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2024-04-02T05:52:13Z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2024-04-02T05:52:13Z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2024-04-01T03:16:17Z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