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 - QUY DAU TU TRAI PHIEU LINH HOAT VND - 20829030 - BIDB586666\4. BAO CAO DINH KY\1. BAO CAO NAV\2024.05.06\"/>
    </mc:Choice>
  </mc:AlternateContent>
  <bookViews>
    <workbookView xWindow="0" yWindow="0" windowWidth="23040" windowHeight="8208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<sst xmlns="http://schemas.openxmlformats.org/spreadsheetml/2006/main" count="173" uniqueCount="88">
  <si>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</si>
  <si>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</si>
  <si>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</si>
  <si>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</si>
  <si>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</si>
  <si>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</si>
  <si>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</si>
  <si>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</si>
  <si>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</si>
  <si>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</si>
  <si>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</si>
  <si>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</si>
  <si>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</si>
  <si>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</si>
  <si>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</si>
  <si>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</si>
  <si>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</si>
  <si>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</si>
  <si>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</si>
  <si>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</si>
  <si>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</si>
  <si>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</si>
  <si>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</si>
  <si>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</si>
  <si>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</si>
  <si>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</si>
  <si>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</si>
  <si>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</si>
  <si>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</si>
  <si>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</si>
  <si>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</si>
  <si>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</si>
  <si>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</si>
  <si>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</si>
  <si>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</si>
  <si>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</si>
  <si>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</si>
  <si>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</si>
  <si>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</si>
  <si>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</si>
  <si>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</si>
  <si>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</si>
  <si>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</si>
  <si>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</si>
  <si>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</si>
  <si>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</si>
  <si>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</si>
  <si>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</si>
  <si>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</si>
  <si>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</si>
  <si>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</si>
  <si>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</si>
  <si>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</si>
  <si>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</si>
  <si>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</si>
  <si>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</si>
  <si>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</si>
  <si>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</si>
  <si>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</si>
  <si>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</si>
  <si>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</si>
  <si>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</si>
  <si>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</si>
  <si>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</si>
  <si>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</si>
  <si>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</si>
  <si>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</si>
  <si>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</si>
  <si>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</si>
  <si>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</si>
  <si>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</si>
  <si>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</si>
  <si>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</si>
  <si>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</si>
  <si>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</si>
  <si>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</si>
  <si>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</si>
  <si>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</si>
  <si>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</si>
  <si>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</si>
  <si>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</si>
  <si>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</si>
  <si>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</si>
  <si>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</si>
  <si>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116,654,045,957</t>
  </si>
  <si>
    <t>10,430.99</t>
  </si>
  <si>
    <t>116,553,462,335</t>
  </si>
  <si>
    <t>10,431.88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</si>
</sst>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7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15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164" fontId="9" fillId="0" borderId="1" xfId="1" applyFont="1" applyBorder="1" applyAlignment="1">
      <alignment horizontal="left"/>
    </xf>
    <xf numFmtId="10" fontId="9" fillId="0" borderId="1" xfId="2" applyNumberFormat="1" applyFont="1" applyBorder="1" applyAlignment="1">
      <alignment horizontal="right"/>
    </xf>
    <xf numFmtId="165" fontId="16" fillId="3" borderId="2" xfId="3" applyNumberFormat="1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4" fillId="0" borderId="3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0" fillId="0" borderId="2" xfId="0" applyBorder="1"/>
    <xf numFmtId="165" fontId="6" fillId="0" borderId="1" xfId="1" applyNumberFormat="1" applyFont="1" applyBorder="1" applyAlignment="1">
      <alignment horizontal="left"/>
    </xf>
    <xf numFmtId="14" fontId="17" fillId="0" borderId="0" xfId="0" applyNumberFormat="1" applyFont="1" applyAlignment="1">
      <alignment horizontal="left"/>
    </xf>
    <xf numFmtId="164" fontId="16" fillId="3" borderId="2" xfId="1" applyNumberFormat="1" applyFont="1" applyFill="1" applyBorder="1" applyAlignment="1">
      <alignment horizontal="right" vertical="center" wrapText="1"/>
    </xf>
    <xf numFmtId="14" fontId="6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</cellXfs>
  <cellStyles count="37">
    <cellStyle name="Comma" xfId="1" builtinId="3"/>
    <cellStyle name="Comma 2" xfId="5"/>
    <cellStyle name="Comma 2 2" xfId="25"/>
    <cellStyle name="Comma 2 5" xfId="3"/>
    <cellStyle name="Comma 2 5 2" xfId="23"/>
    <cellStyle name="Comma 3" xfId="8"/>
    <cellStyle name="Comma 3 2" xfId="26"/>
    <cellStyle name="Comma 4" xfId="19"/>
    <cellStyle name="Comma 4 2" xfId="34"/>
    <cellStyle name="Comma 5" xfId="21"/>
    <cellStyle name="Comma 5 2" xfId="36"/>
    <cellStyle name="Comma 6" xfId="22"/>
    <cellStyle name="Currency [0] 2" xfId="10"/>
    <cellStyle name="Normal" xfId="0" builtinId="0"/>
    <cellStyle name="Normal 10" xfId="11"/>
    <cellStyle name="Normal 10 2" xfId="27"/>
    <cellStyle name="Normal 11" xfId="4"/>
    <cellStyle name="Normal 11 2" xfId="24"/>
    <cellStyle name="Normal 2" xfId="6"/>
    <cellStyle name="Normal 3" xfId="7"/>
    <cellStyle name="Normal 4" xfId="12"/>
    <cellStyle name="Normal 4 2" xfId="28"/>
    <cellStyle name="Normal 5" xfId="13"/>
    <cellStyle name="Normal 5 2" xfId="29"/>
    <cellStyle name="Normal 6" xfId="14"/>
    <cellStyle name="Normal 6 2" xfId="30"/>
    <cellStyle name="Normal 7" xfId="15"/>
    <cellStyle name="Normal 7 2" xfId="31"/>
    <cellStyle name="Normal 8" xfId="16"/>
    <cellStyle name="Normal 8 2" xfId="32"/>
    <cellStyle name="Normal 9" xfId="17"/>
    <cellStyle name="Normal 9 2" xfId="33"/>
    <cellStyle name="Percent" xfId="2" builtinId="5"/>
    <cellStyle name="Percent 2" xfId="9"/>
    <cellStyle name="Percent 3" xfId="18"/>
    <cellStyle name="Percent 4" xfId="20"/>
    <cellStyle name="Percent 4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3.2" x14ac:dyDescent="0.25"/>
  <cols>
    <col min="1" max="1" width="37" customWidth="1"/>
    <col min="2" max="2" width="7.44140625" customWidth="1"/>
    <col min="3" max="3" width="41.5546875" customWidth="1"/>
    <col min="4" max="4" width="46.109375" customWidth="1"/>
  </cols>
  <sheetData>
    <row r="1" spans="1:5" ht="30" customHeight="1" x14ac:dyDescent="0.25">
      <c r="A1" s="22" t="s">
        <v>0</v>
      </c>
      <c r="B1" s="22"/>
      <c r="C1" s="22"/>
      <c r="D1" s="22"/>
    </row>
    <row r="2" spans="1:5" ht="15" customHeight="1" x14ac:dyDescent="0.3">
      <c r="A2" s="1" t="s">
        <v>1</v>
      </c>
      <c r="B2" s="1" t="s">
        <v>1</v>
      </c>
      <c r="C2" s="2" t="s">
        <v>2</v>
      </c>
      <c r="D2" s="19">
        <v>45418</v>
      </c>
    </row>
    <row r="3" spans="1:5" ht="15" customHeight="1" x14ac:dyDescent="0.3">
      <c r="A3" s="1"/>
      <c r="B3" s="1" t="s">
        <v>1</v>
      </c>
      <c r="C3" s="2" t="s">
        <v>3</v>
      </c>
      <c r="D3" s="21">
        <f>IF(WEEKDAY(D2)=6,D2+2,D2)</f>
        <v>45418</v>
      </c>
      <c r="E3" s="8"/>
    </row>
    <row r="4" spans="1:5" ht="15" customHeight="1" x14ac:dyDescent="0.3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3">
      <c r="A5" s="1" t="s">
        <v>82</v>
      </c>
      <c r="B5" s="1"/>
      <c r="C5" s="1"/>
      <c r="D5" s="1" t="s">
        <v>1</v>
      </c>
    </row>
    <row r="6" spans="1:5" ht="15" customHeight="1" x14ac:dyDescent="0.3">
      <c r="A6" s="1" t="s">
        <v>81</v>
      </c>
      <c r="B6" s="1"/>
      <c r="C6" s="1"/>
      <c r="D6" s="1" t="s">
        <v>1</v>
      </c>
    </row>
    <row r="7" spans="1:5" ht="15" customHeight="1" x14ac:dyDescent="0.3">
      <c r="A7" s="1" t="s">
        <v>83</v>
      </c>
      <c r="B7" s="1"/>
      <c r="C7" s="1"/>
      <c r="D7" s="1"/>
    </row>
    <row r="8" spans="1:5" ht="15" customHeight="1" x14ac:dyDescent="0.3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7 tháng 5 năm 2024</v>
      </c>
      <c r="B8" s="1"/>
      <c r="C8" s="1"/>
      <c r="D8" s="1" t="s">
        <v>4</v>
      </c>
    </row>
    <row r="9" spans="1:5" ht="15" customHeight="1" x14ac:dyDescent="0.3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">
      <c r="A17" s="1" t="s">
        <v>1</v>
      </c>
      <c r="B17" s="5" t="s">
        <v>18</v>
      </c>
      <c r="C17" s="25" t="s">
        <v>19</v>
      </c>
      <c r="D17" s="25"/>
    </row>
    <row r="18" spans="1:4" ht="15" customHeight="1" x14ac:dyDescent="0.3">
      <c r="A18" s="1" t="s">
        <v>1</v>
      </c>
      <c r="B18" s="1" t="s">
        <v>1</v>
      </c>
      <c r="C18" s="25" t="s">
        <v>20</v>
      </c>
      <c r="D18" s="25"/>
    </row>
    <row r="19" spans="1:4" ht="15" customHeight="1" x14ac:dyDescent="0.3">
      <c r="A19" s="1" t="s">
        <v>1</v>
      </c>
      <c r="B19" s="1" t="s">
        <v>1</v>
      </c>
      <c r="C19" s="25" t="s">
        <v>21</v>
      </c>
      <c r="D19" s="25"/>
    </row>
    <row r="20" spans="1:4" ht="15" customHeight="1" x14ac:dyDescent="0.3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5">
      <c r="A23" s="23" t="s">
        <v>22</v>
      </c>
      <c r="B23" s="23"/>
      <c r="C23" s="23" t="s">
        <v>23</v>
      </c>
      <c r="D23" s="23"/>
    </row>
    <row r="24" spans="1:4" ht="15" customHeight="1" x14ac:dyDescent="0.25">
      <c r="A24" s="24" t="s">
        <v>24</v>
      </c>
      <c r="B24" s="24"/>
      <c r="C24" s="24" t="s">
        <v>24</v>
      </c>
      <c r="D24" s="24"/>
    </row>
    <row r="25" spans="1:4" ht="15" customHeight="1" x14ac:dyDescent="0.3">
      <c r="A25" s="25" t="s">
        <v>1</v>
      </c>
      <c r="B25" s="25"/>
      <c r="C25" s="25" t="s">
        <v>1</v>
      </c>
      <c r="D25" s="25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G8" sqref="G8"/>
    </sheetView>
  </sheetViews>
  <sheetFormatPr defaultRowHeight="13.2" x14ac:dyDescent="0.25"/>
  <cols>
    <col min="1" max="1" width="7.44140625" customWidth="1"/>
    <col min="2" max="2" width="54.88671875" customWidth="1"/>
    <col min="3" max="4" width="23.33203125" customWidth="1"/>
  </cols>
  <sheetData>
    <row r="1" spans="1:4" ht="33.75" customHeight="1" x14ac:dyDescent="0.3">
      <c r="A1" s="6" t="s">
        <v>6</v>
      </c>
      <c r="B1" s="6" t="s">
        <v>25</v>
      </c>
      <c r="C1" s="16" t="s">
        <v>26</v>
      </c>
      <c r="D1" s="16" t="s">
        <v>27</v>
      </c>
    </row>
    <row r="2" spans="1:4" ht="15" customHeight="1" x14ac:dyDescent="0.3">
      <c r="A2" s="7" t="s">
        <v>9</v>
      </c>
      <c r="B2" s="15" t="s">
        <v>28</v>
      </c>
      <c r="C2" s="17"/>
      <c r="D2" s="17"/>
    </row>
    <row r="3" spans="1:4" ht="15" customHeight="1" x14ac:dyDescent="0.3">
      <c r="A3" s="4" t="s">
        <v>29</v>
      </c>
      <c r="B3" s="4" t="s">
        <v>30</v>
      </c>
      <c r="C3" s="11" t="s">
        <v>86</v>
      </c>
      <c r="D3" s="11" t="s">
        <v>84</v>
      </c>
    </row>
    <row r="4" spans="1:4" ht="15" customHeight="1" x14ac:dyDescent="0.3">
      <c r="A4" s="4" t="s">
        <v>31</v>
      </c>
      <c r="B4" s="4" t="s">
        <v>32</v>
      </c>
      <c r="C4" s="11"/>
      <c r="D4" s="11"/>
    </row>
    <row r="5" spans="1:4" ht="15" customHeight="1" x14ac:dyDescent="0.3">
      <c r="A5" s="4" t="s">
        <v>33</v>
      </c>
      <c r="B5" s="4" t="s">
        <v>34</v>
      </c>
      <c r="C5" s="20" t="s">
        <v>87</v>
      </c>
      <c r="D5" s="20" t="s">
        <v>85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3">
      <c r="A8" s="4" t="s">
        <v>38</v>
      </c>
      <c r="B8" s="4" t="s">
        <v>39</v>
      </c>
      <c r="C8" s="18">
        <v>0</v>
      </c>
      <c r="D8" s="18">
        <v>0</v>
      </c>
    </row>
    <row r="9" spans="1:4" ht="15" customHeight="1" x14ac:dyDescent="0.3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5">
      <c r="C12" s="12"/>
      <c r="D12" s="12"/>
    </row>
    <row r="13" spans="1:4" x14ac:dyDescent="0.25">
      <c r="C13" s="12"/>
      <c r="D13" s="12"/>
    </row>
    <row r="14" spans="1:4" x14ac:dyDescent="0.25">
      <c r="C14" s="12"/>
      <c r="D14" s="12"/>
    </row>
    <row r="15" spans="1:4" x14ac:dyDescent="0.25">
      <c r="C15" s="12"/>
      <c r="D15" s="12"/>
    </row>
    <row r="16" spans="1:4" x14ac:dyDescent="0.25">
      <c r="C16" s="12"/>
      <c r="D16" s="12"/>
    </row>
    <row r="17" spans="3:4" x14ac:dyDescent="0.25">
      <c r="C17" s="12"/>
      <c r="D17" s="12"/>
    </row>
    <row r="18" spans="3:4" x14ac:dyDescent="0.25">
      <c r="C18" s="12"/>
      <c r="D18" s="12"/>
    </row>
    <row r="19" spans="3:4" x14ac:dyDescent="0.25">
      <c r="C19" s="12"/>
      <c r="D19" s="12"/>
    </row>
    <row r="22" spans="3:4" x14ac:dyDescent="0.25">
      <c r="C22" s="13"/>
      <c r="D22" s="13"/>
    </row>
    <row r="23" spans="3:4" x14ac:dyDescent="0.25">
      <c r="C23" s="14"/>
      <c r="D23" s="14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3.2" x14ac:dyDescent="0.25"/>
  <cols>
    <col min="1" max="1" width="6.88671875" customWidth="1"/>
    <col min="2" max="2" width="65" customWidth="1"/>
    <col min="3" max="4" width="20.441406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">
      <c r="A4" s="4" t="s">
        <v>29</v>
      </c>
      <c r="B4" s="4" t="s">
        <v>44</v>
      </c>
      <c r="C4" s="4"/>
      <c r="D4" s="4"/>
    </row>
    <row r="5" spans="1:4" ht="15" customHeight="1" x14ac:dyDescent="0.3">
      <c r="A5" s="4" t="s">
        <v>31</v>
      </c>
      <c r="B5" s="4" t="s">
        <v>45</v>
      </c>
      <c r="C5" s="4"/>
      <c r="D5" s="4"/>
    </row>
    <row r="6" spans="1:4" ht="15" customHeight="1" x14ac:dyDescent="0.3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">
      <c r="A8" s="4" t="s">
        <v>36</v>
      </c>
      <c r="B8" s="4" t="s">
        <v>44</v>
      </c>
      <c r="C8" s="4"/>
      <c r="D8" s="4"/>
    </row>
    <row r="9" spans="1:4" ht="15" customHeight="1" x14ac:dyDescent="0.3">
      <c r="A9" s="4" t="s">
        <v>38</v>
      </c>
      <c r="B9" s="4" t="s">
        <v>45</v>
      </c>
      <c r="C9" s="4"/>
      <c r="D9" s="4"/>
    </row>
    <row r="10" spans="1:4" ht="15" customHeight="1" x14ac:dyDescent="0.3">
      <c r="A10" s="4" t="s">
        <v>40</v>
      </c>
      <c r="B10" s="4" t="s">
        <v>46</v>
      </c>
      <c r="C10" s="4"/>
      <c r="D10" s="4"/>
    </row>
    <row r="11" spans="1:4" ht="13.2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">
      <c r="A12" s="4" t="s">
        <v>49</v>
      </c>
      <c r="B12" s="4" t="s">
        <v>50</v>
      </c>
      <c r="C12" s="4"/>
      <c r="D12" s="4"/>
    </row>
    <row r="13" spans="1:4" ht="15" customHeight="1" x14ac:dyDescent="0.3">
      <c r="A13" s="4" t="s">
        <v>51</v>
      </c>
      <c r="B13" s="4" t="s">
        <v>52</v>
      </c>
      <c r="C13" s="4"/>
      <c r="D13" s="4"/>
    </row>
    <row r="14" spans="1:4" ht="15" customHeight="1" x14ac:dyDescent="0.3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">
      <c r="A17" s="4" t="s">
        <v>59</v>
      </c>
      <c r="B17" s="4" t="s">
        <v>60</v>
      </c>
      <c r="C17" s="4"/>
      <c r="D17" s="4"/>
    </row>
    <row r="18" spans="1:4" ht="15" customHeight="1" x14ac:dyDescent="0.3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">
      <c r="A20" s="4" t="s">
        <v>64</v>
      </c>
      <c r="B20" s="4" t="s">
        <v>37</v>
      </c>
      <c r="C20" s="4"/>
      <c r="D20" s="4"/>
    </row>
    <row r="21" spans="1:4" ht="15" customHeight="1" x14ac:dyDescent="0.3">
      <c r="A21" s="4" t="s">
        <v>65</v>
      </c>
      <c r="B21" s="4" t="s">
        <v>39</v>
      </c>
      <c r="C21" s="4"/>
      <c r="D21" s="4"/>
    </row>
    <row r="22" spans="1:4" ht="15" customHeight="1" x14ac:dyDescent="0.3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">
      <c r="A28" s="4" t="s">
        <v>72</v>
      </c>
      <c r="B28" s="4" t="s">
        <v>73</v>
      </c>
      <c r="C28" s="4"/>
      <c r="D28" s="4"/>
    </row>
    <row r="29" spans="1:4" ht="15" customHeight="1" x14ac:dyDescent="0.3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">
      <c r="A31" s="4" t="s">
        <v>59</v>
      </c>
      <c r="B31" s="4" t="s">
        <v>60</v>
      </c>
      <c r="C31" s="4"/>
      <c r="D31" s="4"/>
    </row>
    <row r="32" spans="1:4" ht="15" customHeight="1" x14ac:dyDescent="0.3">
      <c r="A32" s="4" t="s">
        <v>61</v>
      </c>
      <c r="B32" s="4" t="s">
        <v>62</v>
      </c>
      <c r="C32" s="4"/>
      <c r="D32" s="4"/>
    </row>
    <row r="33" spans="1:4" ht="15" customHeight="1" x14ac:dyDescent="0.3">
      <c r="A33" s="25" t="s">
        <v>77</v>
      </c>
      <c r="B33" s="25"/>
      <c r="C33" s="25"/>
      <c r="D33" s="25"/>
    </row>
    <row r="34" spans="1:4" ht="15" customHeight="1" x14ac:dyDescent="0.3">
      <c r="A34" s="25" t="s">
        <v>78</v>
      </c>
      <c r="B34" s="25"/>
      <c r="C34" s="25"/>
      <c r="D34" s="25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3.2" x14ac:dyDescent="0.25"/>
  <cols>
    <col min="1" max="1" width="6.88671875" customWidth="1"/>
    <col min="2" max="2" width="39.44140625" customWidth="1"/>
    <col min="3" max="3" width="43.554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">
      <c r="A2" s="4" t="s">
        <v>80</v>
      </c>
      <c r="B2" s="4" t="s">
        <v>80</v>
      </c>
      <c r="C2" s="4" t="s">
        <v>80</v>
      </c>
    </row>
    <row r="3" spans="1:3" ht="15" customHeight="1" x14ac:dyDescent="0.3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3.2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e">
        <f>CONCATENATE("{'SheetId':'532945ab-6ee2-445c-968d-e7f02eb76aac'",",","'UId':'1f175759-6dcd-4ce2-a463-54620d3cec54'",",'Col':",COLUMN(QuyDinhGia_HangNgay!#REF!),",'Row':",ROW(QuyDinhGia_HangNgay!#REF!),",","'Format':'numberic'",",'Value':'",SUBSTITUTE(QuyDinhGia_HangNgay!#REF!,"'","\'"),"','TargetCode':''}")</f>
        <v>#REF!</v>
      </c>
    </row>
    <row r="4" spans="1:1" x14ac:dyDescent="0.25">
      <c r="A4" t="e">
        <f>CONCATENATE("{'SheetId':'532945ab-6ee2-445c-968d-e7f02eb76aac'",",","'UId':'df63451e-4881-4f55-9d40-3ad3e6256289'",",'Col':",COLUMN(QuyDinhGia_HangNgay!#REF!),",'Row':",ROW(QuyDinhGia_HangNgay!#REF!),",","'Format':'numberic'",",'Value':'",SUBSTITUTE(QuyDinhGia_HangNgay!#REF!,"'","\'"),"','TargetCode':''}")</f>
        <v>#REF!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e">
        <f>CONCATENATE("{'SheetId':'532945ab-6ee2-445c-968d-e7f02eb76aac'",",","'UId':'8922bb11-1c36-45a2-b95e-d93a0bfb38a0'",",'Col':",COLUMN(QuyDinhGia_HangNgay!#REF!),",'Row':",ROW(QuyDinhGia_HangNgay!#REF!),",","'Format':'numberic'",",'Value':'",SUBSTITUTE(QuyDinhGia_HangNgay!#REF!,"'","\'"),"','TargetCode':''}")</f>
        <v>#REF!</v>
      </c>
    </row>
    <row r="8" spans="1:1" x14ac:dyDescent="0.25">
      <c r="A8" t="e">
        <f>CONCATENATE("{'SheetId':'532945ab-6ee2-445c-968d-e7f02eb76aac'",",","'UId':'0386b55c-340a-4ccd-b981-23c5ede5d6b8'",",'Col':",COLUMN(QuyDinhGia_HangNgay!#REF!),",'Row':",ROW(QuyDinhGia_HangNgay!#REF!),",","'Format':'numberic'",",'Value':'",SUBSTITUTE(QuyDinhGia_HangNgay!#REF!,"'","\'"),"','TargetCode':''}")</f>
        <v>#REF!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sLamrNYlPpFpGR84aFgYoA1ivaE=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EJvB4ggg5ly3PSVwLqRLJB5d9bs=</DigestValue>
    </Reference>
  </SignedInfo>
  <SignatureValue>hw5gGvRRKQ5vsyYuaYgLE020SyhlEzyce+lAfUhjG2N9MZXM28ozBe4HEGWWRLtXNTJBz85Q8XY0
vCI9R61H+CH8PGVB3ual31Xl1pz+BZEdr+bnrY9vnL3BiXO7jWmXDk6hpUmvmZZ2C0qZKIQNqx/L
5/CrzEJ9MsT7RpVzU5k=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P/TKIJWonEasTBDzfHSl62TFjPU=</DigestValue>
      </Reference>
      <Reference URI="/xl/drawings/vmlDrawing2.vml?ContentType=application/vnd.openxmlformats-officedocument.vmlDrawing">
        <DigestMethod Algorithm="http://www.w3.org/2000/09/xmldsig#sha1"/>
        <DigestValue>R0ugjVKOpjTdK9kdFPRZkdGUpgg=</DigestValue>
      </Reference>
      <Reference URI="/xl/drawings/vmlDrawing3.vml?ContentType=application/vnd.openxmlformats-officedocument.vmlDrawing">
        <DigestMethod Algorithm="http://www.w3.org/2000/09/xmldsig#sha1"/>
        <DigestValue>kVyYA4VkfgzX1XIGQ2HetRCSsyY=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c5iHY7WD4ucJ9jYudA+LqqH/GJ8=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c5iHY7WD4ucJ9jYudA+LqqH/GJ8=</DigestValue>
      </Reference>
      <Reference URI="/xl/sharedStrings.xml?ContentType=application/vnd.openxmlformats-officedocument.spreadsheetml.sharedStrings+xml">
        <DigestMethod Algorithm="http://www.w3.org/2000/09/xmldsig#sha1"/>
        <DigestValue>nxog6Rsg6RnxN8DL7mXomNGNkLg=</DigestValue>
      </Reference>
      <Reference URI="/xl/styles.xml?ContentType=application/vnd.openxmlformats-officedocument.spreadsheetml.styles+xml">
        <DigestMethod Algorithm="http://www.w3.org/2000/09/xmldsig#sha1"/>
        <DigestValue>uHo94LfUTI6Qp28Ul8K6bwlD48c=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kwwQUv1zoya/uIUo4ehg6l23BbM=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YVEXdqI1G2OYR8CAq6d18GgeRvs=</DigestValue>
      </Reference>
      <Reference URI="/xl/worksheets/sheet2.xml?ContentType=application/vnd.openxmlformats-officedocument.spreadsheetml.worksheet+xml">
        <DigestMethod Algorithm="http://www.w3.org/2000/09/xmldsig#sha1"/>
        <DigestValue>QBpMqrj8LBHpjvIyucUtuXax9Tk=</DigestValue>
      </Reference>
      <Reference URI="/xl/worksheets/sheet3.xml?ContentType=application/vnd.openxmlformats-officedocument.spreadsheetml.worksheet+xml">
        <DigestMethod Algorithm="http://www.w3.org/2000/09/xmldsig#sha1"/>
        <DigestValue>HG9xHeZAK/kUiXPKze7wjt69IKg=</DigestValue>
      </Reference>
      <Reference URI="/xl/worksheets/sheet4.xml?ContentType=application/vnd.openxmlformats-officedocument.spreadsheetml.worksheet+xml">
        <DigestMethod Algorithm="http://www.w3.org/2000/09/xmldsig#sha1"/>
        <DigestValue>6X9qqUZYhiw+A8di4HT0Rlvswbs=</DigestValue>
      </Reference>
      <Reference URI="/xl/worksheets/sheet5.xml?ContentType=application/vnd.openxmlformats-officedocument.spreadsheetml.worksheet+xml">
        <DigestMethod Algorithm="http://www.w3.org/2000/09/xmldsig#sha1"/>
        <DigestValue>d4gXHRTHJWsEtiEtlBsR2RG8fEc=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2024-05-07T08:20:44Z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2024-05-07T08:20:44Z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Gr/MYn0eCLCIWDZZXnqNzS9G2qOczwElXsLgdmIF9GM=</DigestValue>
    </Reference>
    <Reference Type="http://www.w3.org/2000/09/xmldsig#Object" URI="#idOfficeObject">
      <DigestMethod Algorithm="http://www.w3.org/2001/04/xmlenc#sha256"/>
      <DigestValue>DtNObLp2Tf6cXslkrwtMnNZ++JmXWyZVCoSaVUCcC5k=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6Q4sYCX2fzgZw3/Cj3WOobko5+sCbSyNxP3woDoIE0g=</DigestValue>
    </Reference>
  </SignedInfo>
  <SignatureValue>OnoLvx4vlkml4k+kn0SA7YsQYRlFdj5N6VJq3FyP0GjVycaqwEW1dxSLnXiTQar/zoxoyy/UQAsx
5pXnqWqPc1jnsoSgSSl3UgiI5QCiw8155i+Ax0CbUCBmcu9mqwq6N8DqnulJvzZgbTgV/L29+QMk
u170PEY5XnzNE3UOujyy18+ib6AfXeTTLZRuTuOy0OsmA5rRbth6Quc8x9/u9Sor9ViO4WADG/5L
CBDiKCFVvyeEBfpEKnFfcTARQYoEKA+aTkJGEcLbD1m5w+IIs3Li0gkD/F8uvkArQx7KhS4mw/OZ
36O7yoo0ZVMRbW6y3XVRTvCmRbEbok75ETUnfA==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ujOK5Z2nEJ/ae+7U6SM1OE+3qXsd4I72vTEvkTzXU/Y=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Iuj65OfKF7BIWN6Xg6BEiczCH9VZNz8hpIuAo2UaNVw=</DigestValue>
      </Reference>
      <Reference URI="/xl/drawings/vmlDrawing2.vml?ContentType=application/vnd.openxmlformats-officedocument.vmlDrawing">
        <DigestMethod Algorithm="http://www.w3.org/2001/04/xmlenc#sha256"/>
        <DigestValue>CZAcQbsPoJSRdrqsmTEExRD88CeIwaq7kA3Vq25z1AM=</DigestValue>
      </Reference>
      <Reference URI="/xl/drawings/vmlDrawing3.vml?ContentType=application/vnd.openxmlformats-officedocument.vmlDrawing">
        <DigestMethod Algorithm="http://www.w3.org/2001/04/xmlenc#sha256"/>
        <DigestValue>mphnN95nZaOAAZJFDIqv5OJzw61myeEhAasG//k3kl8=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sharedStrings.xml?ContentType=application/vnd.openxmlformats-officedocument.spreadsheetml.sharedStrings+xml">
        <DigestMethod Algorithm="http://www.w3.org/2001/04/xmlenc#sha256"/>
        <DigestValue>nQv23nOUeJ0OSRshfmBMk+U3EmXj+DQhLont5c4OiJQ=</DigestValue>
      </Reference>
      <Reference URI="/xl/styles.xml?ContentType=application/vnd.openxmlformats-officedocument.spreadsheetml.styles+xml">
        <DigestMethod Algorithm="http://www.w3.org/2001/04/xmlenc#sha256"/>
        <DigestValue>RQQ3tPNZLPxEvVdsU9A9dYLT4O0C0Vq30oMeEsP0RAE=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FAj6gDcsiyC4PRHC1XxLouQ0u2LJnwYQtRxgtZGNKnc=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FzGVdPWReXxzYIkexrMoVnHfeNAvOgYe78QXPgDmSgk=</DigestValue>
      </Reference>
      <Reference URI="/xl/worksheets/sheet2.xml?ContentType=application/vnd.openxmlformats-officedocument.spreadsheetml.worksheet+xml">
        <DigestMethod Algorithm="http://www.w3.org/2001/04/xmlenc#sha256"/>
        <DigestValue>mnto46UI/ZGAyUp7PgnJtG00SDjJCCqrkic+T/4xLMg=</DigestValue>
      </Reference>
      <Reference URI="/xl/worksheets/sheet3.xml?ContentType=application/vnd.openxmlformats-officedocument.spreadsheetml.worksheet+xml">
        <DigestMethod Algorithm="http://www.w3.org/2001/04/xmlenc#sha256"/>
        <DigestValue>O1ma4KHPHzBR2twHSEr8Q1TYUjUqglpYxqUL2Dztbp4=</DigestValue>
      </Reference>
      <Reference URI="/xl/worksheets/sheet4.xml?ContentType=application/vnd.openxmlformats-officedocument.spreadsheetml.worksheet+xml">
        <DigestMethod Algorithm="http://www.w3.org/2001/04/xmlenc#sha256"/>
        <DigestValue>NzSQC0Ekgh9pj/4jhG2gNPLsQGoU9E13EnSN5pvPniI=</DigestValue>
      </Reference>
      <Reference URI="/xl/worksheets/sheet5.xml?ContentType=application/vnd.openxmlformats-officedocument.spreadsheetml.worksheet+xml">
        <DigestMethod Algorithm="http://www.w3.org/2001/04/xmlenc#sha256"/>
        <DigestValue>6yVqmqjXbLgUlUbZSelk521XhxFOE6gz7Cg8yhljtCw=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2024-05-07T10:32:53Z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2024-05-07T10:32:53Z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CONG DAT</cp:lastModifiedBy>
  <dcterms:created xsi:type="dcterms:W3CDTF">2021-05-17T07:04:34Z</dcterms:created>
  <dcterms:modified xsi:type="dcterms:W3CDTF">2024-05-07T02:13:38Z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