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 - QUY DAU TU TRAI PHIEU LINH HOAT VND - 20829030 - BIDB586666\4. BAO CAO DINH KY\1. BAO CAO NAV\2024.05.12\"/>
    </mc:Choice>
  </mc:AlternateContent>
  <bookViews>
    <workbookView xWindow="0" yWindow="0" windowWidth="23040" windowHeight="907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<sst xmlns="http://schemas.openxmlformats.org/spreadsheetml/2006/main" count="171" uniqueCount="86">
  <si>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</si>
  <si>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</si>
  <si>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</si>
  <si>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</si>
  <si>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</si>
  <si>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</si>
  <si>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</si>
  <si>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</si>
  <si>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</si>
  <si>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</si>
  <si>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</si>
  <si>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</si>
  <si>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</si>
  <si>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</si>
  <si>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</si>
  <si>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</si>
  <si>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</si>
  <si>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</si>
  <si>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</si>
  <si>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</si>
  <si>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</si>
  <si>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</si>
  <si>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</si>
  <si>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</si>
  <si>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</si>
  <si>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</si>
  <si>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</si>
  <si>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</si>
  <si>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</si>
  <si>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</si>
  <si>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</si>
  <si>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</si>
  <si>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</si>
  <si>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</si>
  <si>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</si>
  <si>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</si>
  <si>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</si>
  <si>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</si>
  <si>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</si>
  <si>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</si>
  <si>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</si>
  <si>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</si>
  <si>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</si>
  <si>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</si>
  <si>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</si>
  <si>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</si>
  <si>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</si>
  <si>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</si>
  <si>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</si>
  <si>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</si>
  <si>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</si>
  <si>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</si>
  <si>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</si>
  <si>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</si>
  <si>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</si>
  <si>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</si>
  <si>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</si>
  <si>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</si>
  <si>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</si>
  <si>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</si>
  <si>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</si>
  <si>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</si>
  <si>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</si>
  <si>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</si>
  <si>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</si>
  <si>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</si>
  <si>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</si>
  <si>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</si>
  <si>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</si>
  <si>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</si>
  <si>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</si>
  <si>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</si>
  <si>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</si>
  <si>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</si>
  <si>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</si>
  <si>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</si>
  <si>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</si>
  <si>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</si>
  <si>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</si>
  <si>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</si>
  <si>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</si>
  <si>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</si>
  <si>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</si>
  <si>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</si>
  <si>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115,086,837,708</t>
  </si>
  <si>
    <t>10,436.95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</si>
</sst>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7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1" xfId="0" applyFont="1" applyBorder="1" applyAlignment="1">
      <alignment horizontal="center" vertical="justify"/>
    </xf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14" fontId="6" fillId="0" borderId="0" xfId="0" applyNumberFormat="1" applyFont="1" applyAlignment="1">
      <alignment horizontal="left"/>
    </xf>
    <xf numFmtId="164" fontId="9" fillId="0" borderId="1" xfId="1" applyFont="1" applyBorder="1" applyAlignment="1">
      <alignment horizontal="left"/>
    </xf>
    <xf numFmtId="10" fontId="9" fillId="0" borderId="1" xfId="2" applyNumberFormat="1" applyFont="1" applyBorder="1" applyAlignment="1">
      <alignment horizontal="right"/>
    </xf>
    <xf numFmtId="165" fontId="16" fillId="3" borderId="2" xfId="3" applyNumberFormat="1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4" fillId="0" borderId="3" xfId="0" applyFont="1" applyBorder="1" applyAlignment="1">
      <alignment horizontal="left"/>
    </xf>
    <xf numFmtId="0" fontId="7" fillId="2" borderId="4" xfId="0" applyFont="1" applyFill="1" applyBorder="1" applyAlignment="1">
      <alignment horizontal="center" wrapText="1"/>
    </xf>
    <xf numFmtId="0" fontId="0" fillId="0" borderId="2" xfId="0" applyBorder="1"/>
    <xf numFmtId="165" fontId="6" fillId="0" borderId="1" xfId="1" applyNumberFormat="1" applyFont="1" applyBorder="1" applyAlignment="1">
      <alignment horizontal="left"/>
    </xf>
    <xf numFmtId="14" fontId="17" fillId="0" borderId="0" xfId="0" applyNumberFormat="1" applyFont="1" applyAlignment="1">
      <alignment horizontal="left"/>
    </xf>
    <xf numFmtId="164" fontId="16" fillId="3" borderId="2" xfId="1" applyNumberFormat="1" applyFont="1" applyFill="1" applyBorder="1" applyAlignment="1">
      <alignment horizontal="right" vertical="center" wrapText="1"/>
    </xf>
    <xf numFmtId="14" fontId="6" fillId="0" borderId="0" xfId="0" applyNumberFormat="1" applyFont="1" applyAlignment="1">
      <alignment horizontal="left"/>
    </xf>
    <xf numFmtId="0" fontId="5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12" fillId="0" borderId="0" xfId="0" applyFont="1" applyAlignment="1">
      <alignment horizontal="center" vertical="justify"/>
    </xf>
    <xf numFmtId="0" fontId="6" fillId="0" borderId="0" xfId="0" applyFont="1" applyAlignment="1">
      <alignment horizontal="left"/>
    </xf>
  </cellXfs>
  <cellStyles count="37">
    <cellStyle name="Comma" xfId="1" builtinId="3"/>
    <cellStyle name="Comma 2" xfId="5"/>
    <cellStyle name="Comma 2 2" xfId="25"/>
    <cellStyle name="Comma 2 5" xfId="3"/>
    <cellStyle name="Comma 2 5 2" xfId="23"/>
    <cellStyle name="Comma 3" xfId="8"/>
    <cellStyle name="Comma 3 2" xfId="26"/>
    <cellStyle name="Comma 4" xfId="19"/>
    <cellStyle name="Comma 4 2" xfId="34"/>
    <cellStyle name="Comma 5" xfId="21"/>
    <cellStyle name="Comma 5 2" xfId="36"/>
    <cellStyle name="Comma 6" xfId="22"/>
    <cellStyle name="Currency [0] 2" xfId="10"/>
    <cellStyle name="Normal" xfId="0" builtinId="0"/>
    <cellStyle name="Normal 10" xfId="11"/>
    <cellStyle name="Normal 10 2" xfId="27"/>
    <cellStyle name="Normal 11" xfId="4"/>
    <cellStyle name="Normal 11 2" xfId="24"/>
    <cellStyle name="Normal 2" xfId="6"/>
    <cellStyle name="Normal 3" xfId="7"/>
    <cellStyle name="Normal 4" xfId="12"/>
    <cellStyle name="Normal 4 2" xfId="28"/>
    <cellStyle name="Normal 5" xfId="13"/>
    <cellStyle name="Normal 5 2" xfId="29"/>
    <cellStyle name="Normal 6" xfId="14"/>
    <cellStyle name="Normal 6 2" xfId="30"/>
    <cellStyle name="Normal 7" xfId="15"/>
    <cellStyle name="Normal 7 2" xfId="31"/>
    <cellStyle name="Normal 8" xfId="16"/>
    <cellStyle name="Normal 8 2" xfId="32"/>
    <cellStyle name="Normal 9" xfId="17"/>
    <cellStyle name="Normal 9 2" xfId="33"/>
    <cellStyle name="Percent" xfId="2" builtinId="5"/>
    <cellStyle name="Percent 2" xfId="9"/>
    <cellStyle name="Percent 3" xfId="18"/>
    <cellStyle name="Percent 4" xfId="20"/>
    <cellStyle name="Percent 4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E2" sqref="E2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19">
        <v>45422</v>
      </c>
    </row>
    <row r="3" spans="1:5" ht="15" customHeight="1" x14ac:dyDescent="0.25">
      <c r="A3" s="1"/>
      <c r="B3" s="1" t="s">
        <v>1</v>
      </c>
      <c r="C3" s="2" t="s">
        <v>3</v>
      </c>
      <c r="D3" s="21">
        <f>IF(WEEKDAY(D2)=6,D2+2,D2)</f>
        <v>45424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13 tháng 5 năm 2024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N25" sqref="N24:N25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6" t="s">
        <v>26</v>
      </c>
      <c r="D1" s="16" t="s">
        <v>27</v>
      </c>
    </row>
    <row r="2" spans="1:4" ht="15" customHeight="1" x14ac:dyDescent="0.25">
      <c r="A2" s="7" t="s">
        <v>9</v>
      </c>
      <c r="B2" s="15" t="s">
        <v>28</v>
      </c>
      <c r="C2" s="17"/>
      <c r="D2" s="17"/>
    </row>
    <row r="3" spans="1:4" ht="15" customHeight="1" x14ac:dyDescent="0.25">
      <c r="A3" s="4" t="s">
        <v>29</v>
      </c>
      <c r="B3" s="4" t="s">
        <v>30</v>
      </c>
      <c r="C3" s="11" t="s">
        <v>84</v>
      </c>
      <c r="D3" s="11">
        <v>117279905603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20" t="s">
        <v>85</v>
      </c>
      <c r="D5" s="20">
        <v>10436.75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8">
        <v>0</v>
      </c>
      <c r="D8" s="18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2"/>
      <c r="D12" s="12"/>
    </row>
    <row r="13" spans="1:4" x14ac:dyDescent="0.2">
      <c r="C13" s="12"/>
      <c r="D13" s="12"/>
    </row>
    <row r="14" spans="1:4" x14ac:dyDescent="0.2">
      <c r="C14" s="12"/>
      <c r="D14" s="12"/>
    </row>
    <row r="15" spans="1:4" x14ac:dyDescent="0.2">
      <c r="C15" s="12"/>
      <c r="D15" s="12"/>
    </row>
    <row r="16" spans="1:4" x14ac:dyDescent="0.2">
      <c r="C16" s="12"/>
      <c r="D16" s="12"/>
    </row>
    <row r="17" spans="3:4" x14ac:dyDescent="0.2">
      <c r="C17" s="12"/>
      <c r="D17" s="12"/>
    </row>
    <row r="18" spans="3:4" x14ac:dyDescent="0.2">
      <c r="C18" s="12"/>
      <c r="D18" s="12"/>
    </row>
    <row r="19" spans="3:4" x14ac:dyDescent="0.2">
      <c r="C19" s="12"/>
      <c r="D19" s="12"/>
    </row>
    <row r="22" spans="3:4" x14ac:dyDescent="0.2">
      <c r="C22" s="13"/>
      <c r="D22" s="13"/>
    </row>
    <row r="23" spans="3:4" x14ac:dyDescent="0.2">
      <c r="C23" s="14"/>
      <c r="D23" s="14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e">
        <f>CONCATENATE("{'SheetId':'532945ab-6ee2-445c-968d-e7f02eb76aac'",",","'UId':'1f175759-6dcd-4ce2-a463-54620d3cec54'",",'Col':",COLUMN(QuyDinhGia_HangNgay!#REF!),",'Row':",ROW(QuyDinhGia_HangNgay!#REF!),",","'Format':'numberic'",",'Value':'",SUBSTITUTE(QuyDinhGia_HangNgay!#REF!,"'","\'"),"','TargetCode':''}")</f>
        <v>#REF!</v>
      </c>
    </row>
    <row r="4" spans="1:1" x14ac:dyDescent="0.2">
      <c r="A4" t="e">
        <f>CONCATENATE("{'SheetId':'532945ab-6ee2-445c-968d-e7f02eb76aac'",",","'UId':'df63451e-4881-4f55-9d40-3ad3e6256289'",",'Col':",COLUMN(QuyDinhGia_HangNgay!#REF!),",'Row':",ROW(QuyDinhGia_HangNgay!#REF!),",","'Format':'numberic'",",'Value':'",SUBSTITUTE(QuyDinhGia_HangNgay!#REF!,"'","\'"),"','TargetCode':''}")</f>
        <v>#REF!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e">
        <f>CONCATENATE("{'SheetId':'532945ab-6ee2-445c-968d-e7f02eb76aac'",",","'UId':'8922bb11-1c36-45a2-b95e-d93a0bfb38a0'",",'Col':",COLUMN(QuyDinhGia_HangNgay!#REF!),",'Row':",ROW(QuyDinhGia_HangNgay!#REF!),",","'Format':'numberic'",",'Value':'",SUBSTITUTE(QuyDinhGia_HangNgay!#REF!,"'","\'"),"','TargetCode':''}")</f>
        <v>#REF!</v>
      </c>
    </row>
    <row r="8" spans="1:1" x14ac:dyDescent="0.2">
      <c r="A8" t="e">
        <f>CONCATENATE("{'SheetId':'532945ab-6ee2-445c-968d-e7f02eb76aac'",",","'UId':'0386b55c-340a-4ccd-b981-23c5ede5d6b8'",",'Col':",COLUMN(QuyDinhGia_HangNgay!#REF!),",'Row':",ROW(QuyDinhGia_HangNgay!#REF!),",","'Format':'numberic'",",'Value':'",SUBSTITUTE(QuyDinhGia_HangNgay!#REF!,"'","\'"),"','TargetCode':''}")</f>
        <v>#REF!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G26Jxn/biXe4LxYWgAYq1dt0J50=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WP9yQo90IapYg1CDxn8J/+7jlTk=</DigestValue>
    </Reference>
  </SignedInfo>
  <SignatureValue>gv+0BjesSLVZaeUwGUxaZi9w76oX0l/louI3EAhDvrr9R5blgvOot4nfWdyILls9IWhf8ZM97aUT
3G+G9Y8DTvO+gHvP9sGnwrsIPenjjovbMvm0Y4glbFvWm0/lciA6FuyFGWBboJTFQ94MUgA1eMpW
LfmSyTRUA7XNvjo173M=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zTHBsX6Q3pakM9ARwBBK2utuqIw=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YkkwT/UJnMMKWWv+ObQMjWtpWDs=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YkkwT/UJnMMKWWv+ObQMjWtpWDs=</DigestValue>
      </Reference>
      <Reference URI="/xl/sharedStrings.xml?ContentType=application/vnd.openxmlformats-officedocument.spreadsheetml.sharedStrings+xml">
        <DigestMethod Algorithm="http://www.w3.org/2000/09/xmldsig#sha1"/>
        <DigestValue>hQlhpFSzCu/JYPIoGp2VW3UaRCg=</DigestValue>
      </Reference>
      <Reference URI="/xl/styles.xml?ContentType=application/vnd.openxmlformats-officedocument.spreadsheetml.styles+xml">
        <DigestMethod Algorithm="http://www.w3.org/2000/09/xmldsig#sha1"/>
        <DigestValue>uHo94LfUTI6Qp28Ul8K6bwlD48c=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Xx5Un9fLFehgE00wr9F1vXdA9NE=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kG7SwFDW2WrsdwbioscsFyjMoiQ=</DigestValue>
      </Reference>
      <Reference URI="/xl/worksheets/sheet2.xml?ContentType=application/vnd.openxmlformats-officedocument.spreadsheetml.worksheet+xml">
        <DigestMethod Algorithm="http://www.w3.org/2000/09/xmldsig#sha1"/>
        <DigestValue>VRzYboATF8DAxPWdoAAcocOtcmc=</DigestValue>
      </Reference>
      <Reference URI="/xl/worksheets/sheet3.xml?ContentType=application/vnd.openxmlformats-officedocument.spreadsheetml.worksheet+xml">
        <DigestMethod Algorithm="http://www.w3.org/2000/09/xmldsig#sha1"/>
        <DigestValue>uyjOTWNb0uz6AxOcqFTp+x3n+Aw=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WfsTgE9MQ14iak2uEutKX+lg83Y=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2024-05-13T07:01:23Z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2024-05-13T07:01:23Z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CAiY3g5bEAMaiMtzIMQoJATxFj07eFvmw+xoiEixM/I=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HjZsed/uOjY2Jw8VhKrSrNYxvfFXh78gWfDKOBn4e6M=</DigestValue>
    </Reference>
  </SignedInfo>
  <SignatureValue>PHwI5bHUws0bRzSlOb791IsS26DZ09ijB/zJ+G9+oQbejdrHJ7Ja6MNDyqYB2Mk48yEj+AChir+H
eSdL7ke2VDsV7odt2M0tbJ7nQGx60q8E2583GDG8o9wW0jBoYdlLUOqfinP+tO+Qcjy8bnO7SvHu
+oAzAGQA4NuazxS5OUnvoNui1QT0iqwJKBE8B/aL2AalsrFujXGSLPuzGtEoeqICfy8xJ5sFOC2z
ym2jOVMSU6C6kEy+eIEkxK3+Sgz5tjoEiGf8gOD80gWWYXzvDnC/wFjwXa711+jT6C9KTQPcWn4D
kTXRjmNbh/56uY6gG4lConqWH+WhqXSHx6pEqg==</SignatureValue>
  <KeyInfo>
    <X509Data>
      <X509Certificate>MIIFfDCCBGSgAwIBAgIQVAEBATe7aDk/m67s7RzQazANBgkqhkiG9w0BAQsFADBcMQswCQYDVQQGEwJWTjEzMDEGA1UECgwqVklFVE5BTSBQT1NUUyBBTkQgVEVMRUNPTU1VTklDQVRJT05TIEdST1VQMRgwFgYDVQQDDA9WTlBULUNBIFNIQS0yNTYwHhcNMjMwODI0MDI1MT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NVzrQ5+ZBERrXz/YMZp+tO0L/7NoGQ7Is2R8LOxklJawYDIsR5GrUITPMcMFPQOaczPI2gDx5rKrtNQS28ZEkoOSQ+GSe8nfISpufJE1gFA3vQNfBgzx3Aqhv6ygBg23MAEsVr1GxJjOHlvvGHLNWoOkuMvMfCk7EwZJdU3vhJ+sutrrqq+5YW0KZylBF4dijgGoTMUDAUG14eYvAyQtK/7RY/lt0JhokuqYDa8GC2Z7HnJzz/nvQCIOMTZ3nsClE0fk8tr4XxXQ+qVlCEnLEjS/8l/0Sqh0urnyZ6ryVtkwOKHBiIrZ7zRJS9fgwPeiZdVoywvOcvQrYicZduhgqECAwEAAaOCAdYwggHSMH4GCCsGAQUFBwEBBHIwcDA5BggrBgEFBQcwAoYtaHR0cDovL3B1Yi52bnB0LWNhLnZuL2NlcnRzL3ZucHRjYS1zaGEyNTYuY2VyMDMGCCsGAQUFBzABhidodHRwOi8vb2NzcC1zaGEyNTYudm5wdC1jYS52bi9yZXNwb25kZXIwHQYDVR0OBBYEFGdStadcacJIa4OuVXxAZeHuYA3a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lBgNVHREEHjAcgRpuZ3V5ZW5uZ29jaGFrdGhuQGdtYWlsLmNvbTANBgkqhkiG9w0BAQsFAAOCAQEAiH0i4Fl/5/vzMUAYqLpMAJCLXpRO4PBd1FN2D50XVI9tSp5y3P+jbPQkAVG0ofhWNiH9RSGbrsRu1DfUIxJL6J3FITN4XVYnfWp5xDT1zwGBdXlvkKLhHeeXOtTeXcxMCQObuoY1TiCeh6EI5xXg0vy6iQNMgelj+OM+z5t5ZYC0FoX+OhaURH1oKG+m9Jymxi1Q+062PBBFrAWXZ+l1tZSMx2HD/aXZBwvMeL3Of9kvu+ckFPLf2u9w+Rmku7x4aBc4GLaBFP2XKPThEaOSvTm3iUsuQjxBGFwIvzlvXOURyMBdP9nvXxJEZx23xz5pvDuI1cJ7OCPmQGYe+lgyT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ujOK5Z2nEJ/ae+7U6SM1OE+3qXsd4I72vTEvkTzXU/Y=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ChLJBaSDPiEr+L1Rz6fN8WxDDsU3bNf83sZFtenPt7E=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s7I0M5SJV/R2oRFIAf+pgOVKFbpdw3g+HKuXtaTP/tQ=</DigestValue>
      </Reference>
      <Reference URI="/xl/sharedStrings.xml?ContentType=application/vnd.openxmlformats-officedocument.spreadsheetml.sharedStrings+xml">
        <DigestMethod Algorithm="http://www.w3.org/2001/04/xmlenc#sha256"/>
        <DigestValue>Hqxpf4OMOBoQp0ltQAuvErpn5E/b6CdZIkx28n3iH5M=</DigestValue>
      </Reference>
      <Reference URI="/xl/styles.xml?ContentType=application/vnd.openxmlformats-officedocument.spreadsheetml.styles+xml">
        <DigestMethod Algorithm="http://www.w3.org/2001/04/xmlenc#sha256"/>
        <DigestValue>RQQ3tPNZLPxEvVdsU9A9dYLT4O0C0Vq30oMeEsP0RAE=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jn/ULCi4d+VJToRN9ARFW0FziOMnCI2NGq+rznaZebc=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R58i8XycUEGKa1TVa/PyR4CXzEy9yn7QzlBlrZKrWDk=</DigestValue>
      </Reference>
      <Reference URI="/xl/worksheets/sheet2.xml?ContentType=application/vnd.openxmlformats-officedocument.spreadsheetml.worksheet+xml">
        <DigestMethod Algorithm="http://www.w3.org/2001/04/xmlenc#sha256"/>
        <DigestValue>bI/zyr4FN6Jv/RteuEaQVsDiEqm69aE24HHWTJTstXM=</DigestValue>
      </Reference>
      <Reference URI="/xl/worksheets/sheet3.xml?ContentType=application/vnd.openxmlformats-officedocument.spreadsheetml.worksheet+xml">
        <DigestMethod Algorithm="http://www.w3.org/2001/04/xmlenc#sha256"/>
        <DigestValue>8Stvq43MlAm7xsSI3BwevYE+VUG31bPloTomBXRlAvg=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Du9xEPa8oVWEtu4p7c2TPzrsdAkJq77JAPeJ/M/4pM8=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2024-05-13T10:18:03Z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2024-05-13T10:18:03Z</xd:SigningTime>
          <xd:SigningCertificate>
            <xd:Cert>
              <xd:CertDigest>
                <DigestMethod Algorithm="http://www.w3.org/2001/04/xmlenc#sha256"/>
                <DigestValue>s+eki2E+lYeYnw78L/B4BMUWStRytUHzo65CdW1GrVA=</DigestValue>
              </xd:CertDigest>
              <xd:IssuerSerial>
                <X509IssuerName>CN=VNPT-CA SHA-256, O=VIETNAM POSTS AND TELECOMMUNICATIONS GROUP, C=VN</X509IssuerName>
                <X509SerialNumber>111660364321677471168087079559146295403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2024-05-13T02:44:56Z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