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 - QUY DAU TU TRAI PHIEU LINH HOAT VND - 20829030 - BIDB586666\4. BAO CAO DINH KY\1. BAO CAO NAV\2024.05.20\"/>
    </mc:Choice>
  </mc:AlternateContent>
  <bookViews>
    <workbookView xWindow="0" yWindow="0" windowWidth="23040" windowHeight="8208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<sst xmlns="http://schemas.openxmlformats.org/spreadsheetml/2006/main" count="169" uniqueCount="84">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</sst>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7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15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4" fontId="9" fillId="0" borderId="1" xfId="1" applyFont="1" applyBorder="1" applyAlignment="1">
      <alignment horizontal="left"/>
    </xf>
    <xf numFmtId="10" fontId="9" fillId="0" borderId="1" xfId="2" applyNumberFormat="1" applyFont="1" applyBorder="1" applyAlignment="1">
      <alignment horizontal="right"/>
    </xf>
    <xf numFmtId="165" fontId="16" fillId="3" borderId="2" xfId="3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4" fillId="0" borderId="3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0" fillId="0" borderId="2" xfId="0" applyBorder="1"/>
    <xf numFmtId="165" fontId="6" fillId="0" borderId="1" xfId="1" applyNumberFormat="1" applyFont="1" applyBorder="1" applyAlignment="1">
      <alignment horizontal="left"/>
    </xf>
    <xf numFmtId="14" fontId="17" fillId="0" borderId="0" xfId="0" applyNumberFormat="1" applyFont="1" applyAlignment="1">
      <alignment horizontal="left"/>
    </xf>
    <xf numFmtId="164" fontId="16" fillId="3" borderId="2" xfId="1" applyNumberFormat="1" applyFont="1" applyFill="1" applyBorder="1" applyAlignment="1">
      <alignment horizontal="right" vertical="center" wrapText="1"/>
    </xf>
    <xf numFmtId="14" fontId="6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37">
    <cellStyle name="Comma" xfId="1" builtinId="3"/>
    <cellStyle name="Comma 2" xfId="5"/>
    <cellStyle name="Comma 2 2" xfId="25"/>
    <cellStyle name="Comma 2 5" xfId="3"/>
    <cellStyle name="Comma 2 5 2" xfId="23"/>
    <cellStyle name="Comma 3" xfId="8"/>
    <cellStyle name="Comma 3 2" xfId="26"/>
    <cellStyle name="Comma 4" xfId="19"/>
    <cellStyle name="Comma 4 2" xfId="34"/>
    <cellStyle name="Comma 5" xfId="21"/>
    <cellStyle name="Comma 5 2" xfId="36"/>
    <cellStyle name="Comma 6" xfId="22"/>
    <cellStyle name="Currency [0] 2" xfId="10"/>
    <cellStyle name="Normal" xfId="0" builtinId="0"/>
    <cellStyle name="Normal 10" xfId="11"/>
    <cellStyle name="Normal 10 2" xfId="27"/>
    <cellStyle name="Normal 11" xfId="4"/>
    <cellStyle name="Normal 11 2" xfId="24"/>
    <cellStyle name="Normal 2" xfId="6"/>
    <cellStyle name="Normal 3" xfId="7"/>
    <cellStyle name="Normal 4" xfId="12"/>
    <cellStyle name="Normal 4 2" xfId="28"/>
    <cellStyle name="Normal 5" xfId="13"/>
    <cellStyle name="Normal 5 2" xfId="29"/>
    <cellStyle name="Normal 6" xfId="14"/>
    <cellStyle name="Normal 6 2" xfId="30"/>
    <cellStyle name="Normal 7" xfId="15"/>
    <cellStyle name="Normal 7 2" xfId="31"/>
    <cellStyle name="Normal 8" xfId="16"/>
    <cellStyle name="Normal 8 2" xfId="32"/>
    <cellStyle name="Normal 9" xfId="17"/>
    <cellStyle name="Normal 9 2" xfId="33"/>
    <cellStyle name="Percent" xfId="2" builtinId="5"/>
    <cellStyle name="Percent 2" xfId="9"/>
    <cellStyle name="Percent 3" xfId="18"/>
    <cellStyle name="Percent 4" xfId="20"/>
    <cellStyle name="Percent 4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3.2" x14ac:dyDescent="0.25"/>
  <cols>
    <col min="1" max="1" width="37" customWidth="1"/>
    <col min="2" max="2" width="7.44140625" customWidth="1"/>
    <col min="3" max="3" width="41.5546875" customWidth="1"/>
    <col min="4" max="4" width="46.109375" customWidth="1"/>
  </cols>
  <sheetData>
    <row r="1" spans="1:5" ht="30" customHeight="1" x14ac:dyDescent="0.25">
      <c r="A1" s="22" t="s">
        <v>0</v>
      </c>
      <c r="B1" s="22"/>
      <c r="C1" s="22"/>
      <c r="D1" s="22"/>
    </row>
    <row r="2" spans="1:5" ht="15" customHeight="1" x14ac:dyDescent="0.3">
      <c r="A2" s="1" t="s">
        <v>1</v>
      </c>
      <c r="B2" s="1" t="s">
        <v>1</v>
      </c>
      <c r="C2" s="2" t="s">
        <v>2</v>
      </c>
      <c r="D2" s="19">
        <v>45432</v>
      </c>
    </row>
    <row r="3" spans="1:5" ht="15" customHeight="1" x14ac:dyDescent="0.3">
      <c r="A3" s="1"/>
      <c r="B3" s="1" t="s">
        <v>1</v>
      </c>
      <c r="C3" s="2" t="s">
        <v>3</v>
      </c>
      <c r="D3" s="21">
        <f>IF(WEEKDAY(D2)=6,D2+2,D2)</f>
        <v>45432</v>
      </c>
      <c r="E3" s="8"/>
    </row>
    <row r="4" spans="1:5" ht="15" customHeight="1" x14ac:dyDescent="0.3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3">
      <c r="A5" s="1" t="s">
        <v>82</v>
      </c>
      <c r="B5" s="1"/>
      <c r="C5" s="1"/>
      <c r="D5" s="1" t="s">
        <v>1</v>
      </c>
    </row>
    <row r="6" spans="1:5" ht="15" customHeight="1" x14ac:dyDescent="0.3">
      <c r="A6" s="1" t="s">
        <v>81</v>
      </c>
      <c r="B6" s="1"/>
      <c r="C6" s="1"/>
      <c r="D6" s="1" t="s">
        <v>1</v>
      </c>
    </row>
    <row r="7" spans="1:5" ht="15" customHeight="1" x14ac:dyDescent="0.3">
      <c r="A7" s="1" t="s">
        <v>83</v>
      </c>
      <c r="B7" s="1"/>
      <c r="C7" s="1"/>
      <c r="D7" s="1"/>
    </row>
    <row r="8" spans="1:5" ht="15" customHeight="1" x14ac:dyDescent="0.3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21 tháng 5 năm 2024</v>
      </c>
      <c r="B8" s="1"/>
      <c r="C8" s="1"/>
      <c r="D8" s="1" t="s">
        <v>4</v>
      </c>
    </row>
    <row r="9" spans="1:5" ht="15" customHeight="1" x14ac:dyDescent="0.3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">
      <c r="A17" s="1" t="s">
        <v>1</v>
      </c>
      <c r="B17" s="5" t="s">
        <v>18</v>
      </c>
      <c r="C17" s="25" t="s">
        <v>19</v>
      </c>
      <c r="D17" s="25"/>
    </row>
    <row r="18" spans="1:4" ht="15" customHeight="1" x14ac:dyDescent="0.3">
      <c r="A18" s="1" t="s">
        <v>1</v>
      </c>
      <c r="B18" s="1" t="s">
        <v>1</v>
      </c>
      <c r="C18" s="25" t="s">
        <v>20</v>
      </c>
      <c r="D18" s="25"/>
    </row>
    <row r="19" spans="1:4" ht="15" customHeight="1" x14ac:dyDescent="0.3">
      <c r="A19" s="1" t="s">
        <v>1</v>
      </c>
      <c r="B19" s="1" t="s">
        <v>1</v>
      </c>
      <c r="C19" s="25" t="s">
        <v>21</v>
      </c>
      <c r="D19" s="25"/>
    </row>
    <row r="20" spans="1:4" ht="15" customHeight="1" x14ac:dyDescent="0.3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5">
      <c r="A23" s="23" t="s">
        <v>22</v>
      </c>
      <c r="B23" s="23"/>
      <c r="C23" s="23" t="s">
        <v>23</v>
      </c>
      <c r="D23" s="23"/>
    </row>
    <row r="24" spans="1:4" ht="15" customHeight="1" x14ac:dyDescent="0.25">
      <c r="A24" s="24" t="s">
        <v>24</v>
      </c>
      <c r="B24" s="24"/>
      <c r="C24" s="24" t="s">
        <v>24</v>
      </c>
      <c r="D24" s="24"/>
    </row>
    <row r="25" spans="1:4" ht="15" customHeight="1" x14ac:dyDescent="0.3">
      <c r="A25" s="25" t="s">
        <v>1</v>
      </c>
      <c r="B25" s="25"/>
      <c r="C25" s="25" t="s">
        <v>1</v>
      </c>
      <c r="D25" s="2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5" sqref="C5"/>
    </sheetView>
  </sheetViews>
  <sheetFormatPr defaultRowHeight="13.2" x14ac:dyDescent="0.25"/>
  <cols>
    <col min="1" max="1" width="7.44140625" customWidth="1"/>
    <col min="2" max="2" width="54.88671875" customWidth="1"/>
    <col min="3" max="4" width="23.33203125" customWidth="1"/>
  </cols>
  <sheetData>
    <row r="1" spans="1:4" ht="33.75" customHeight="1" x14ac:dyDescent="0.3">
      <c r="A1" s="6" t="s">
        <v>6</v>
      </c>
      <c r="B1" s="6" t="s">
        <v>25</v>
      </c>
      <c r="C1" s="16" t="s">
        <v>26</v>
      </c>
      <c r="D1" s="16" t="s">
        <v>27</v>
      </c>
    </row>
    <row r="2" spans="1:4" ht="15" customHeight="1" x14ac:dyDescent="0.3">
      <c r="A2" s="7" t="s">
        <v>9</v>
      </c>
      <c r="B2" s="15" t="s">
        <v>28</v>
      </c>
      <c r="C2" s="17"/>
      <c r="D2" s="17"/>
    </row>
    <row r="3" spans="1:4" ht="15" customHeight="1" x14ac:dyDescent="0.3">
      <c r="A3" s="4" t="s">
        <v>29</v>
      </c>
      <c r="B3" s="4" t="s">
        <v>30</v>
      </c>
      <c r="C3" s="11">
        <v>114423810108</v>
      </c>
      <c r="D3" s="11">
        <v>114358749185</v>
      </c>
    </row>
    <row r="4" spans="1:4" ht="15" customHeight="1" x14ac:dyDescent="0.3">
      <c r="A4" s="4" t="s">
        <v>31</v>
      </c>
      <c r="B4" s="4" t="s">
        <v>32</v>
      </c>
      <c r="C4" s="11"/>
      <c r="D4" s="11"/>
    </row>
    <row r="5" spans="1:4" ht="15" customHeight="1" x14ac:dyDescent="0.3">
      <c r="A5" s="4" t="s">
        <v>33</v>
      </c>
      <c r="B5" s="4" t="s">
        <v>34</v>
      </c>
      <c r="C5" s="20">
        <v>10458.89</v>
      </c>
      <c r="D5" s="20">
        <v>10456.799999999999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">
      <c r="A8" s="4" t="s">
        <v>38</v>
      </c>
      <c r="B8" s="4" t="s">
        <v>39</v>
      </c>
      <c r="C8" s="18">
        <v>0</v>
      </c>
      <c r="D8" s="18">
        <v>0</v>
      </c>
    </row>
    <row r="9" spans="1:4" ht="15" customHeight="1" x14ac:dyDescent="0.3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2"/>
      <c r="D12" s="12"/>
    </row>
    <row r="13" spans="1:4" x14ac:dyDescent="0.25">
      <c r="C13" s="12"/>
      <c r="D13" s="12"/>
    </row>
    <row r="14" spans="1:4" x14ac:dyDescent="0.25">
      <c r="C14" s="12"/>
      <c r="D14" s="12"/>
    </row>
    <row r="15" spans="1:4" x14ac:dyDescent="0.25">
      <c r="C15" s="12"/>
      <c r="D15" s="12"/>
    </row>
    <row r="16" spans="1:4" x14ac:dyDescent="0.25">
      <c r="C16" s="12"/>
      <c r="D16" s="12"/>
    </row>
    <row r="17" spans="3:4" x14ac:dyDescent="0.25">
      <c r="C17" s="12"/>
      <c r="D17" s="12"/>
    </row>
    <row r="18" spans="3:4" x14ac:dyDescent="0.25">
      <c r="C18" s="12"/>
      <c r="D18" s="12"/>
    </row>
    <row r="19" spans="3:4" x14ac:dyDescent="0.25">
      <c r="C19" s="12"/>
      <c r="D19" s="12"/>
    </row>
    <row r="22" spans="3:4" x14ac:dyDescent="0.25">
      <c r="C22" s="13"/>
      <c r="D22" s="13"/>
    </row>
    <row r="23" spans="3:4" x14ac:dyDescent="0.25">
      <c r="C23" s="14"/>
      <c r="D23" s="14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3.2" x14ac:dyDescent="0.25"/>
  <cols>
    <col min="1" max="1" width="6.88671875" customWidth="1"/>
    <col min="2" max="2" width="65" customWidth="1"/>
    <col min="3" max="4" width="20.441406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">
      <c r="A4" s="4" t="s">
        <v>29</v>
      </c>
      <c r="B4" s="4" t="s">
        <v>44</v>
      </c>
      <c r="C4" s="4"/>
      <c r="D4" s="4"/>
    </row>
    <row r="5" spans="1:4" ht="15" customHeight="1" x14ac:dyDescent="0.3">
      <c r="A5" s="4" t="s">
        <v>31</v>
      </c>
      <c r="B5" s="4" t="s">
        <v>45</v>
      </c>
      <c r="C5" s="4"/>
      <c r="D5" s="4"/>
    </row>
    <row r="6" spans="1:4" ht="15" customHeight="1" x14ac:dyDescent="0.3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">
      <c r="A8" s="4" t="s">
        <v>36</v>
      </c>
      <c r="B8" s="4" t="s">
        <v>44</v>
      </c>
      <c r="C8" s="4"/>
      <c r="D8" s="4"/>
    </row>
    <row r="9" spans="1:4" ht="15" customHeight="1" x14ac:dyDescent="0.3">
      <c r="A9" s="4" t="s">
        <v>38</v>
      </c>
      <c r="B9" s="4" t="s">
        <v>45</v>
      </c>
      <c r="C9" s="4"/>
      <c r="D9" s="4"/>
    </row>
    <row r="10" spans="1:4" ht="15" customHeight="1" x14ac:dyDescent="0.3">
      <c r="A10" s="4" t="s">
        <v>40</v>
      </c>
      <c r="B10" s="4" t="s">
        <v>46</v>
      </c>
      <c r="C10" s="4"/>
      <c r="D10" s="4"/>
    </row>
    <row r="11" spans="1:4" ht="13.2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">
      <c r="A12" s="4" t="s">
        <v>49</v>
      </c>
      <c r="B12" s="4" t="s">
        <v>50</v>
      </c>
      <c r="C12" s="4"/>
      <c r="D12" s="4"/>
    </row>
    <row r="13" spans="1:4" ht="15" customHeight="1" x14ac:dyDescent="0.3">
      <c r="A13" s="4" t="s">
        <v>51</v>
      </c>
      <c r="B13" s="4" t="s">
        <v>52</v>
      </c>
      <c r="C13" s="4"/>
      <c r="D13" s="4"/>
    </row>
    <row r="14" spans="1:4" ht="15" customHeight="1" x14ac:dyDescent="0.3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">
      <c r="A17" s="4" t="s">
        <v>59</v>
      </c>
      <c r="B17" s="4" t="s">
        <v>60</v>
      </c>
      <c r="C17" s="4"/>
      <c r="D17" s="4"/>
    </row>
    <row r="18" spans="1:4" ht="15" customHeight="1" x14ac:dyDescent="0.3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">
      <c r="A20" s="4" t="s">
        <v>64</v>
      </c>
      <c r="B20" s="4" t="s">
        <v>37</v>
      </c>
      <c r="C20" s="4"/>
      <c r="D20" s="4"/>
    </row>
    <row r="21" spans="1:4" ht="15" customHeight="1" x14ac:dyDescent="0.3">
      <c r="A21" s="4" t="s">
        <v>65</v>
      </c>
      <c r="B21" s="4" t="s">
        <v>39</v>
      </c>
      <c r="C21" s="4"/>
      <c r="D21" s="4"/>
    </row>
    <row r="22" spans="1:4" ht="15" customHeight="1" x14ac:dyDescent="0.3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">
      <c r="A28" s="4" t="s">
        <v>72</v>
      </c>
      <c r="B28" s="4" t="s">
        <v>73</v>
      </c>
      <c r="C28" s="4"/>
      <c r="D28" s="4"/>
    </row>
    <row r="29" spans="1:4" ht="15" customHeight="1" x14ac:dyDescent="0.3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">
      <c r="A31" s="4" t="s">
        <v>59</v>
      </c>
      <c r="B31" s="4" t="s">
        <v>60</v>
      </c>
      <c r="C31" s="4"/>
      <c r="D31" s="4"/>
    </row>
    <row r="32" spans="1:4" ht="15" customHeight="1" x14ac:dyDescent="0.3">
      <c r="A32" s="4" t="s">
        <v>61</v>
      </c>
      <c r="B32" s="4" t="s">
        <v>62</v>
      </c>
      <c r="C32" s="4"/>
      <c r="D32" s="4"/>
    </row>
    <row r="33" spans="1:4" ht="15" customHeight="1" x14ac:dyDescent="0.3">
      <c r="A33" s="25" t="s">
        <v>77</v>
      </c>
      <c r="B33" s="25"/>
      <c r="C33" s="25"/>
      <c r="D33" s="25"/>
    </row>
    <row r="34" spans="1:4" ht="15" customHeight="1" x14ac:dyDescent="0.3">
      <c r="A34" s="25" t="s">
        <v>78</v>
      </c>
      <c r="B34" s="25"/>
      <c r="C34" s="25"/>
      <c r="D34" s="2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3.2" x14ac:dyDescent="0.25"/>
  <cols>
    <col min="1" max="1" width="6.88671875" customWidth="1"/>
    <col min="2" max="2" width="39.44140625" customWidth="1"/>
    <col min="3" max="3" width="43.554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">
      <c r="A2" s="4" t="s">
        <v>80</v>
      </c>
      <c r="B2" s="4" t="s">
        <v>80</v>
      </c>
      <c r="C2" s="4" t="s">
        <v>80</v>
      </c>
    </row>
    <row r="3" spans="1:3" ht="15" customHeight="1" x14ac:dyDescent="0.3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3.2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e">
        <f>CONCATENATE("{'SheetId':'532945ab-6ee2-445c-968d-e7f02eb76aac'",",","'UId':'1f175759-6dcd-4ce2-a463-54620d3cec54'",",'Col':",COLUMN(QuyDinhGia_HangNgay!#REF!),",'Row':",ROW(QuyDinhGia_HangNgay!#REF!),",","'Format':'numberic'",",'Value':'",SUBSTITUTE(QuyDinhGia_HangNgay!#REF!,"'","\'"),"','TargetCode':''}")</f>
        <v>#REF!</v>
      </c>
    </row>
    <row r="4" spans="1:1" x14ac:dyDescent="0.25">
      <c r="A4" t="e">
        <f>CONCATENATE("{'SheetId':'532945ab-6ee2-445c-968d-e7f02eb76aac'",",","'UId':'df63451e-4881-4f55-9d40-3ad3e6256289'",",'Col':",COLUMN(QuyDinhGia_HangNgay!#REF!),",'Row':",ROW(QuyDinhGia_HangNgay!#REF!),",","'Format':'numberic'",",'Value':'",SUBSTITUTE(QuyDinhGia_HangNgay!#REF!,"'","\'"),"','TargetCode':''}")</f>
        <v>#REF!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e">
        <f>CONCATENATE("{'SheetId':'532945ab-6ee2-445c-968d-e7f02eb76aac'",",","'UId':'8922bb11-1c36-45a2-b95e-d93a0bfb38a0'",",'Col':",COLUMN(QuyDinhGia_HangNgay!#REF!),",'Row':",ROW(QuyDinhGia_HangNgay!#REF!),",","'Format':'numberic'",",'Value':'",SUBSTITUTE(QuyDinhGia_HangNgay!#REF!,"'","\'"),"','TargetCode':''}")</f>
        <v>#REF!</v>
      </c>
    </row>
    <row r="8" spans="1:1" x14ac:dyDescent="0.25">
      <c r="A8" t="e">
        <f>CONCATENATE("{'SheetId':'532945ab-6ee2-445c-968d-e7f02eb76aac'",",","'UId':'0386b55c-340a-4ccd-b981-23c5ede5d6b8'",",'Col':",COLUMN(QuyDinhGia_HangNgay!#REF!),",'Row':",ROW(QuyDinhGia_HangNgay!#REF!),",","'Format':'numberic'",",'Value':'",SUBSTITUTE(QuyDinhGia_HangNgay!#REF!,"'","\'"),"','TargetCode':''}")</f>
        <v>#REF!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bXQMAaQdR/LZVP0zovdLqAM46RQ=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9nnUhx4v67jiTcD5Y+L+K4u3pyI=</DigestValue>
    </Reference>
  </SignedInfo>
  <SignatureValue>q3HZl7GJLrTs0gGtT6W/7GTIW0+sh7Uwq9Lk66vbphn+THBpLSecAaeCe0nlBvZ9HvnrzFzyIj1M
gbS3FROeqVXXMnxKA8JUP4KpoPsyn+u51JzlNbTK4s+qUmRrJCw+hbvWx/Etcw41UeLxGU1qwfZt
cmVmY0/F3L9SpYOlUQ4=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P/TKIJWonEasTBDzfHSl62TFjPU=</DigestValue>
      </Reference>
      <Reference URI="/xl/drawings/vmlDrawing2.vml?ContentType=application/vnd.openxmlformats-officedocument.vmlDrawing">
        <DigestMethod Algorithm="http://www.w3.org/2000/09/xmldsig#sha1"/>
        <DigestValue>R0ugjVKOpjTdK9kdFPRZkdGUpgg=</DigestValue>
      </Reference>
      <Reference URI="/xl/drawings/vmlDrawing3.vml?ContentType=application/vnd.openxmlformats-officedocument.vmlDrawing">
        <DigestMethod Algorithm="http://www.w3.org/2000/09/xmldsig#sha1"/>
        <DigestValue>kVyYA4VkfgzX1XIGQ2HetRCSsyY=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pX9rnmk03ZUyYAprSumpkjMrSMg=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pX9rnmk03ZUyYAprSumpkjMrSMg=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uHo94LfUTI6Qp28Ul8K6bwlD48c=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wZGnCPRrp7/7Ltp5nwHKRuALnug=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97j3DHU7QveNIGYYAFidNaqdxIA=</DigestValue>
      </Reference>
      <Reference URI="/xl/worksheets/sheet2.xml?ContentType=application/vnd.openxmlformats-officedocument.spreadsheetml.worksheet+xml">
        <DigestMethod Algorithm="http://www.w3.org/2000/09/xmldsig#sha1"/>
        <DigestValue>pxRku1MSo8sXSfZwQMV/7TPUwUE=</DigestValue>
      </Reference>
      <Reference URI="/xl/worksheets/sheet3.xml?ContentType=application/vnd.openxmlformats-officedocument.spreadsheetml.worksheet+xml">
        <DigestMethod Algorithm="http://www.w3.org/2000/09/xmldsig#sha1"/>
        <DigestValue>HG9xHeZAK/kUiXPKze7wjt69IKg=</DigestValue>
      </Reference>
      <Reference URI="/xl/worksheets/sheet4.xml?ContentType=application/vnd.openxmlformats-officedocument.spreadsheetml.worksheet+xml">
        <DigestMethod Algorithm="http://www.w3.org/2000/09/xmldsig#sha1"/>
        <DigestValue>6X9qqUZYhiw+A8di4HT0Rlvswbs=</DigestValue>
      </Reference>
      <Reference URI="/xl/worksheets/sheet5.xml?ContentType=application/vnd.openxmlformats-officedocument.spreadsheetml.worksheet+xml">
        <DigestMethod Algorithm="http://www.w3.org/2000/09/xmldsig#sha1"/>
        <DigestValue>d4gXHRTHJWsEtiEtlBsR2RG8fEc=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2024-05-21T07:12:37Z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2024-05-21T07:12:37Z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ppYdLfYe94CQqbMJgq93gCmWfOKu2ODWWI7Xzwn9rAI=</DigestValue>
    </Reference>
    <Reference Type="http://www.w3.org/2000/09/xmldsig#Object" URI="#idOfficeObject">
      <DigestMethod Algorithm="http://www.w3.org/2001/04/xmlenc#sha256"/>
      <DigestValue>DtNObLp2Tf6cXslkrwtMnNZ++JmXWyZVCoSaVUCcC5k=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xkHU4X86kaaQtQEMHJzB2w8L3/NAq0yd3Tzy6NxsDt0=</DigestValue>
    </Reference>
  </SignedInfo>
  <SignatureValue>fM6HnUAw3QvD7fzk7zI+hVt/hk8lqVE/yA1CR3m7BSEIc7GS/obTffPdWNMC0SA/XwtAR2svzjoD
FWiujqiKMFjZr2hddC0gz9TzH6DO1s+Mp3Q8CxSnqnyKNjiJ93KpYXtFt+wN8khPg3wZsZQnaOrN
4J5EeC+ltDF7pxivxK4=</SignatureValue>
  <KeyInfo>
    <X509Data>
      <X509Certificate>MIIEKDCCAxCgAwIBAgIQVAT//rcDP7MW1nIgG8oXpTANBgkqhkiG9w0BAQsFADBCMQswCQYDVQQGEwJWTjEWMBQGA1UECgwNVmlldHRlbCBHcm91cDEbMBkGA1UEAwwSVmlldHRlbC1DQSBTSEEtMjU2MB4XDTI0MDUwOTA0MjkyNFoXDTI1MDkyNDEwNDExMVowgZ0xCzAJBgNVBAYTAlZOMRIwEAYDVQQHDAlIw4AgTuG7mEkxWjBYBgNVBAMMUUPDlE5HIFRZIFROSEggTeG7mFQgVEjDgE5IIFZJw4pOIFFV4bqiTiBMw50gUVXhu7ggxJDhuqZVIFTGryBDSOG7qE5HIEtIT8OBTiBJLlAuQTEeMBwGCgmSJomT8ixkAQEMDk1TVDowMTAyNzAzMTc4MIGfMA0GCSqGSIb3DQEBAQUAA4GNADCBiQKBgQCitEiPJ/WVWhj1js8yW+qLmvth8xYJqy4BokD3nkq8LOsTxWRcXDTswelwNHqjzYhbpd9v1V4UpxZ//NHvEU8h7+kb5oeqxyku8NkXjtjq8/GwqZyxZZFM1nxEm2xLx1ocdTlQJdKDnL9Jdv4PWweRGGOnI5I26nx5im2MjZnD1wIDAQABo4IBQDCCATwwNQYIKwYBBQUHAQEEKTAnMCUGCCsGAQUFBzABhhlodHRwOi8vb2NzcC52aWV0dGVsLWNhLnZuMB0GA1UdDgQWBBTm3Fya2GuO10XwUiwGu4YvFzy1gDAMBgNVHRMBAf8EAjAAMB8GA1UdIwQYMBaAFLpfG+l5A3440l7+9Js/agjkLnvhMIGFBgNVHR8EfjB8MHqgMKAuhixodHRwOi8vY3JsLnZpZXR0ZWwtY2Eudm4vVmlldHRlbC1DQS1TSEEyLmNybKJGpEQwQjEbMBkGA1UEAwwSVmlldHRlbC1DQSBTSEEtMjU2MRYwFAYDVQQKDA1WaWV0dGVsIEdyb3VwMQswCQYDVQQGEwJWTjAOBgNVHQ8BAf8EBAMCBeAwHQYDVR0lBBYwFAYIKwYBBQUHAwIGCCsGAQUFBwMEMA0GCSqGSIb3DQEBCwUAA4IBAQAYvOkc2PMbFYOErfuXh/f1d3uJ7hOZNTCbBtlqo6MzxwSF2jqi8l28v8NiH4hlyiimy1Zj9bhs1vtUdLRdBIa/JfgXWhx/v3iUegU9aGeSsWT+pnTy7r1uNk+8vRHRYyENLgQXuT5nDLB5dEOprZeY85u39OyqxGgbhrTyAxfD/32AKVUWW3KqTrwr+aiTgAIDIdO1YtMwh96+g3+Mue2B8FWOsBo5MrpT6YqEVRIUsBotuAYbFrPLLvfmh+DWe/cLZaiZFLKXBBpxSo+9qoDpa0kE5qfM8Jl3nf35uAiHIh09XPBwmwctxMHXrhn3tBHgrVrmWZR/W/qlr5snxLj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ujOK5Z2nEJ/ae+7U6SM1OE+3qXsd4I72vTEvkTzXU/Y=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Iuj65OfKF7BIWN6Xg6BEiczCH9VZNz8hpIuAo2UaNVw=</DigestValue>
      </Reference>
      <Reference URI="/xl/drawings/vmlDrawing2.vml?ContentType=application/vnd.openxmlformats-officedocument.vmlDrawing">
        <DigestMethod Algorithm="http://www.w3.org/2001/04/xmlenc#sha256"/>
        <DigestValue>CZAcQbsPoJSRdrqsmTEExRD88CeIwaq7kA3Vq25z1AM=</DigestValue>
      </Reference>
      <Reference URI="/xl/drawings/vmlDrawing3.vml?ContentType=application/vnd.openxmlformats-officedocument.vmlDrawing">
        <DigestMethod Algorithm="http://www.w3.org/2001/04/xmlenc#sha256"/>
        <DigestValue>mphnN95nZaOAAZJFDIqv5OJzw61myeEhAasG//k3kl8=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nzS025u8r+urdkRu+7D35Fm/QSlnRY0yU6OJXeJzOIc=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nzS025u8r+urdkRu+7D35Fm/QSlnRY0yU6OJXeJzOIc=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RQQ3tPNZLPxEvVdsU9A9dYLT4O0C0Vq30oMeEsP0RAE=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yob5vk6oW/zShiy/IOBjhyFQR0A2vcgj6v1r2cKbckg=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lhF00rlDKcno3sv4eUNBEA0K1DerEF8xH+JxuLEzYvU=</DigestValue>
      </Reference>
      <Reference URI="/xl/worksheets/sheet2.xml?ContentType=application/vnd.openxmlformats-officedocument.spreadsheetml.worksheet+xml">
        <DigestMethod Algorithm="http://www.w3.org/2001/04/xmlenc#sha256"/>
        <DigestValue>fUbdyvDah97ZsbUgQA701vFjauCvPo7HwA62+fVEx/k=</DigestValue>
      </Reference>
      <Reference URI="/xl/worksheets/sheet3.xml?ContentType=application/vnd.openxmlformats-officedocument.spreadsheetml.worksheet+xml">
        <DigestMethod Algorithm="http://www.w3.org/2001/04/xmlenc#sha256"/>
        <DigestValue>O1ma4KHPHzBR2twHSEr8Q1TYUjUqglpYxqUL2Dztbp4=</DigestValue>
      </Reference>
      <Reference URI="/xl/worksheets/sheet4.xml?ContentType=application/vnd.openxmlformats-officedocument.spreadsheetml.worksheet+xml">
        <DigestMethod Algorithm="http://www.w3.org/2001/04/xmlenc#sha256"/>
        <DigestValue>NzSQC0Ekgh9pj/4jhG2gNPLsQGoU9E13EnSN5pvPniI=</DigestValue>
      </Reference>
      <Reference URI="/xl/worksheets/sheet5.xml?ContentType=application/vnd.openxmlformats-officedocument.spreadsheetml.worksheet+xml">
        <DigestMethod Algorithm="http://www.w3.org/2001/04/xmlenc#sha256"/>
        <DigestValue>6yVqmqjXbLgUlUbZSelk521XhxFOE6gz7Cg8yhljtCw=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2024-05-21T10:40:46Z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2024-05-21T10:40:46Z</xd:SigningTime>
          <xd:SigningCertificate>
            <xd:Cert>
              <xd:CertDigest>
                <DigestMethod Algorithm="http://www.w3.org/2001/04/xmlenc#sha256"/>
                <DigestValue>eo1xFIsCphH+E1LRqNO1N0BRXJ3UbnFDxEzQff8czO0=</DigestValue>
              </xd:CertDigest>
              <xd:IssuerSerial>
                <X509IssuerName>CN=Viettel-CA SHA-256, O=Viettel Group, C=VN</X509IssuerName>
                <X509SerialNumber>111681113028408966821000000000005642149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GjCCBAKgAwIBAgIRAMKJAxYScVGgwM1+Yx8xKjcwDQYJKoZIhvcNAQELBQAwgaMxCzAJBgNVBAYTAlZOMTMwMQYDVQQKDCpNaW5pc3RyeSBvZiBJbmZvcm1hdGlvbiBhbmQgQ29tbXVuaWNhdGlvbnMxPDA6BgNVBAsMM05hdGlvbmFsIENlbnRyZSBvZiBEaWdpdGFsIFNpZ25hdHVyZSBBdXRoZW50aWNhdGlvbjEhMB8GA1UEAwwYVmlldG5hbSBOYXRpb25hbCBSb290IENBMB4XDTIwMDkyNDEwNDExMFoXDTI1MDkyNDEwNDExMVowQjELMAkGA1UEBhMCVk4xFjAUBgNVBAoMDVZpZXR0ZWwgR3JvdXAxGzAZBgNVBAMMElZpZXR0ZWwtQ0EgU0hBLTI1NjCCASIwDQYJKoZIhvcNAQEBBQADggEPADCCAQoCggEBALcA32NfZD40jveeNEYYB4RbyTwH2RorbAUou/c4LoL/FgOGelAErt8l/kGXbsMvoDEOjs7KN0L2c7Z3XrZ2Pf3jUhs3661CP+K8aIUAcbGqi+hFkEL+FW+kVdggescpXxnZ/EMyF+T860ghm9ZHA+aXVHTJi9DmKoQ9H9i31jqQwwDE0R+jFa823TyAXkEJr/3hs8FGVfmiZM6nWm5eMK18egWBylecq/X+buLCXvy4KaI08BvCbNxEDVvxVGehVsjluP//OyL+5LpHgZzcCJ3dohzg3gNLUWQgz/AsqqI9JcgmGXh8Z9DYH695I8rcH2gWav78N+hX32QsBrTZ4qECAwEAAaOCAacwggGjMEIGCCsGAQUFBwEBBDYwNDAyBggrBgEFBQcwAoYmaHR0cHM6Ly9yb290Y2EuZ292LnZuL2NydC92bnJjYTI1Ni5wN2IwgeAGA1UdIwSB2DCB1YAUfvCH7bG4nfsIg2+kFv3xuKximwGhgamkgaYwgaMxCzAJBgNVBAYTAlZOMTMwMQYDVQQKDCpNaW5pc3RyeSBvZiBJbmZvcm1hdGlvbiBhbmQgQ29tbXVuaWNhdGlvbnMxPDA6BgNVBAsMM05hdGlvbmFsIENlbnRyZSBvZiBEaWdpdGFsIFNpZ25hdHVyZSBBdXRoZW50aWNhdGlvbjEhMB8GA1UEAwwYVmlldG5hbSBOYXRpb25hbCBSb290IENBghEAlZK7jO6tWiSmuPcdfTI7WjASBgNVHRMBAf8ECDAGAQH/AgEAMDcGA1UdHwQwMC4wLKAqoCiGJmh0dHBzOi8vcm9vdGNhLmdvdi52bi9jcmwvdm5yY2EyNTYuY3JsMA4GA1UdDwEB/wQEAwIBhjAdBgNVHQ4EFgQUul8b6XkDfjjSXv70mz9qCOQue+EwDQYJKoZIhvcNAQELBQADggIBAIQl62kPcdAJkgLNHVmhYBORFG+7RjDLOjOfG2FwnMkzTohiAD5FHbzKFDdHqDNjcEoHIzz7zjAAYpZSrUnsXVVfSj9LXLsE89KQbKRJM+mNZaFxJD/3a/leM3coZgccdoto5Fgyq4nbypKFNBpnnAjd/Z/5PUXF1dyN1S8aitds9xbURHrhf6lTKVDW84/q1BaryUM1/rmlp0tFQOPitd0bKvLHw5K0RIKl9nzDtEwkprexxkhhbyW6b6qvQza+YUyieUi8wa0mbeQpAQyQrkKTklJVvBT5ogveGX6PQIm6I4VYJxQG8/5oyJmikqIKOXlCucHta4fCEMXiRG3jARADOC3E/YxatnzSJg+eTq0zMJx0oXTaguFbf6ITrhU+lde8qvZTxb5d6Ixpk5bng5dnm0W3rf6M9vkJ3VS2eqQvYB9k81+HXwpfyw7G87Szr4f71xspnYX6GIth6KfA2I3Zb5iGw9HoK5THQbwMkjrGtxp9B6uSLCGLjK2DBg/f20pveAbNfVA89z/hs0T2jlnnBp7fzvabswcLKeNrcDEhSTSwTdADfJ0T1jhVeVAQVKnTXhgdJvjg951NpHkFXaY3CQWqehgPZe9otzZkzJeCjAEbDhhubvgTsRU4TDQrO9cS7DwPYf0u96rtHdGwrvAgSIKFoC5p6gIT9m1u1APL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CONG DAT</cp:lastModifiedBy>
  <dcterms:created xsi:type="dcterms:W3CDTF">2021-05-17T07:04:34Z</dcterms:created>
  <dcterms:modified xsi:type="dcterms:W3CDTF">2024-05-21T03:03:46Z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