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CF - QUY DAU TU TRAI PHIEU LINH HOAT VND - 20829030 - BIDB586666\4. BAO CAO DINH KY\1. BAO CAO NAV\2024.06.04\"/>
    </mc:Choice>
  </mc:AlternateContent>
  <bookViews>
    <workbookView xWindow="0" yWindow="0" windowWidth="23040" windowHeight="7635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l="1"/>
  <c r="A1" i="5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<sst xmlns="http://schemas.openxmlformats.org/spreadsheetml/2006/main" count="170" uniqueCount="84">
  <si>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</si>
  <si>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</si>
  <si>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</si>
  <si>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</si>
  <si>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</si>
  <si>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</si>
  <si>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</si>
  <si>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</si>
  <si>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</si>
  <si>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</si>
  <si>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</si>
  <si>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</si>
  <si>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</si>
  <si>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</si>
  <si>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</si>
  <si>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</si>
  <si>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</si>
  <si>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</si>
  <si>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</si>
  <si>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</si>
  <si>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</si>
  <si>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</si>
  <si>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</si>
  <si>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</si>
  <si>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</si>
  <si>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</si>
  <si>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</si>
  <si>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</si>
  <si>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</si>
  <si>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</si>
  <si>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</si>
  <si>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</si>
  <si>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</si>
  <si>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</si>
  <si>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</si>
  <si>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</si>
  <si>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</si>
  <si>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</si>
  <si>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</si>
  <si>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</si>
  <si>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</si>
  <si>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</si>
  <si>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</si>
  <si>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</si>
  <si>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</si>
  <si>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</si>
  <si>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</si>
  <si>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</si>
  <si>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</si>
  <si>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</si>
  <si>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</si>
  <si>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</si>
  <si>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</si>
  <si>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</si>
  <si>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</si>
  <si>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</si>
  <si>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</si>
  <si>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</si>
  <si>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</si>
  <si>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</si>
  <si>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</si>
  <si>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</si>
  <si>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</si>
  <si>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</si>
  <si>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</si>
  <si>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</si>
  <si>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</si>
  <si>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</si>
  <si>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</si>
  <si>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</si>
  <si>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</si>
  <si>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</si>
  <si>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</si>
  <si>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</si>
  <si>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</si>
  <si>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</si>
  <si>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</si>
  <si>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</si>
  <si>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</si>
  <si>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</si>
  <si>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</si>
  <si>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</si>
  <si>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</si>
  <si>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Linh hoạt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</si>
</sst>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37">
    <xf numFmtId="0" fontId="0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" fillId="0" borderId="0"/>
    <xf numFmtId="164" fontId="4" fillId="0" borderId="0" applyFont="0" applyFill="0" applyBorder="0" applyAlignment="0" applyProtection="0"/>
    <xf numFmtId="0" fontId="4" fillId="0" borderId="0"/>
    <xf numFmtId="0" fontId="15" fillId="0" borderId="0"/>
    <xf numFmtId="164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6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8" fillId="0" borderId="1" xfId="0" applyFont="1" applyBorder="1" applyAlignment="1">
      <alignment horizontal="center" vertical="justify"/>
    </xf>
    <xf numFmtId="0" fontId="9" fillId="0" borderId="1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3" fillId="2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left"/>
    </xf>
    <xf numFmtId="14" fontId="6" fillId="0" borderId="0" xfId="0" applyNumberFormat="1" applyFont="1" applyAlignment="1">
      <alignment horizontal="left"/>
    </xf>
    <xf numFmtId="164" fontId="9" fillId="0" borderId="1" xfId="1" applyFont="1" applyBorder="1" applyAlignment="1">
      <alignment horizontal="left"/>
    </xf>
    <xf numFmtId="10" fontId="9" fillId="0" borderId="1" xfId="2" applyNumberFormat="1" applyFont="1" applyBorder="1" applyAlignment="1">
      <alignment horizontal="right"/>
    </xf>
    <xf numFmtId="165" fontId="16" fillId="3" borderId="2" xfId="3" applyNumberFormat="1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43" fontId="0" fillId="0" borderId="0" xfId="0" applyNumberFormat="1"/>
    <xf numFmtId="0" fontId="14" fillId="0" borderId="3" xfId="0" applyFont="1" applyBorder="1" applyAlignment="1">
      <alignment horizontal="left"/>
    </xf>
    <xf numFmtId="0" fontId="7" fillId="2" borderId="4" xfId="0" applyFont="1" applyFill="1" applyBorder="1" applyAlignment="1">
      <alignment horizontal="center" wrapText="1"/>
    </xf>
    <xf numFmtId="0" fontId="0" fillId="0" borderId="2" xfId="0" applyBorder="1"/>
    <xf numFmtId="165" fontId="6" fillId="0" borderId="1" xfId="1" applyNumberFormat="1" applyFont="1" applyBorder="1" applyAlignment="1">
      <alignment horizontal="left"/>
    </xf>
    <xf numFmtId="14" fontId="17" fillId="0" borderId="0" xfId="0" applyNumberFormat="1" applyFont="1" applyAlignment="1">
      <alignment horizontal="left"/>
    </xf>
    <xf numFmtId="164" fontId="16" fillId="3" borderId="2" xfId="1" applyNumberFormat="1" applyFont="1" applyFill="1" applyBorder="1" applyAlignment="1">
      <alignment horizontal="right" vertical="center" wrapText="1"/>
    </xf>
    <xf numFmtId="14" fontId="6" fillId="0" borderId="0" xfId="0" applyNumberFormat="1" applyFont="1" applyAlignment="1">
      <alignment horizontal="left"/>
    </xf>
    <xf numFmtId="0" fontId="5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12" fillId="0" borderId="0" xfId="0" applyFont="1" applyAlignment="1">
      <alignment horizontal="center" vertical="justify"/>
    </xf>
    <xf numFmtId="0" fontId="6" fillId="0" borderId="0" xfId="0" applyFont="1" applyAlignment="1">
      <alignment horizontal="left"/>
    </xf>
  </cellXfs>
  <cellStyles count="37">
    <cellStyle name="Comma" xfId="1" builtinId="3"/>
    <cellStyle name="Comma 2" xfId="5"/>
    <cellStyle name="Comma 2 2" xfId="25"/>
    <cellStyle name="Comma 2 5" xfId="3"/>
    <cellStyle name="Comma 2 5 2" xfId="23"/>
    <cellStyle name="Comma 3" xfId="8"/>
    <cellStyle name="Comma 3 2" xfId="26"/>
    <cellStyle name="Comma 4" xfId="19"/>
    <cellStyle name="Comma 4 2" xfId="34"/>
    <cellStyle name="Comma 5" xfId="21"/>
    <cellStyle name="Comma 5 2" xfId="36"/>
    <cellStyle name="Comma 6" xfId="22"/>
    <cellStyle name="Currency [0] 2" xfId="10"/>
    <cellStyle name="Normal" xfId="0" builtinId="0"/>
    <cellStyle name="Normal 10" xfId="11"/>
    <cellStyle name="Normal 10 2" xfId="27"/>
    <cellStyle name="Normal 11" xfId="4"/>
    <cellStyle name="Normal 11 2" xfId="24"/>
    <cellStyle name="Normal 2" xfId="6"/>
    <cellStyle name="Normal 3" xfId="7"/>
    <cellStyle name="Normal 4" xfId="12"/>
    <cellStyle name="Normal 4 2" xfId="28"/>
    <cellStyle name="Normal 5" xfId="13"/>
    <cellStyle name="Normal 5 2" xfId="29"/>
    <cellStyle name="Normal 6" xfId="14"/>
    <cellStyle name="Normal 6 2" xfId="30"/>
    <cellStyle name="Normal 7" xfId="15"/>
    <cellStyle name="Normal 7 2" xfId="31"/>
    <cellStyle name="Normal 8" xfId="16"/>
    <cellStyle name="Normal 8 2" xfId="32"/>
    <cellStyle name="Normal 9" xfId="17"/>
    <cellStyle name="Normal 9 2" xfId="33"/>
    <cellStyle name="Percent" xfId="2" builtinId="5"/>
    <cellStyle name="Percent 2" xfId="9"/>
    <cellStyle name="Percent 3" xfId="18"/>
    <cellStyle name="Percent 4" xfId="20"/>
    <cellStyle name="Percent 4 2" xfId="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view="pageBreakPreview" zoomScaleNormal="100" zoomScaleSheetLayoutView="100" workbookViewId="0">
      <selection activeCell="F8" sqref="F8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2" t="s">
        <v>0</v>
      </c>
      <c r="B1" s="22"/>
      <c r="C1" s="22"/>
      <c r="D1" s="22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19">
        <v>45447</v>
      </c>
    </row>
    <row r="3" spans="1:5" ht="15" customHeight="1" x14ac:dyDescent="0.25">
      <c r="A3" s="1"/>
      <c r="B3" s="1" t="s">
        <v>1</v>
      </c>
      <c r="C3" s="2" t="s">
        <v>3</v>
      </c>
      <c r="D3" s="21">
        <f>IF(WEEKDAY(D2)=6,D2+2,D2)</f>
        <v>45447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25">
      <c r="A5" s="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" t="s">
        <v>83</v>
      </c>
      <c r="B7" s="1"/>
      <c r="C7" s="1"/>
      <c r="D7" s="1"/>
    </row>
    <row r="8" spans="1:5" ht="15" customHeight="1" x14ac:dyDescent="0.25">
      <c r="A8" s="1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5 tháng 6 năm 2024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5" t="s">
        <v>19</v>
      </c>
      <c r="D17" s="25"/>
    </row>
    <row r="18" spans="1:4" ht="15" customHeight="1" x14ac:dyDescent="0.25">
      <c r="A18" s="1" t="s">
        <v>1</v>
      </c>
      <c r="B18" s="1" t="s">
        <v>1</v>
      </c>
      <c r="C18" s="25" t="s">
        <v>20</v>
      </c>
      <c r="D18" s="25"/>
    </row>
    <row r="19" spans="1:4" ht="15" customHeight="1" x14ac:dyDescent="0.25">
      <c r="A19" s="1" t="s">
        <v>1</v>
      </c>
      <c r="B19" s="1" t="s">
        <v>1</v>
      </c>
      <c r="C19" s="25" t="s">
        <v>21</v>
      </c>
      <c r="D19" s="25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2.25" customHeight="1" x14ac:dyDescent="0.2">
      <c r="A23" s="23" t="s">
        <v>22</v>
      </c>
      <c r="B23" s="23"/>
      <c r="C23" s="23" t="s">
        <v>23</v>
      </c>
      <c r="D23" s="23"/>
    </row>
    <row r="24" spans="1:4" ht="15" customHeight="1" x14ac:dyDescent="0.2">
      <c r="A24" s="24" t="s">
        <v>24</v>
      </c>
      <c r="B24" s="24"/>
      <c r="C24" s="24" t="s">
        <v>24</v>
      </c>
      <c r="D24" s="24"/>
    </row>
    <row r="25" spans="1:4" ht="15" customHeight="1" x14ac:dyDescent="0.25">
      <c r="A25" s="25" t="s">
        <v>1</v>
      </c>
      <c r="B25" s="25"/>
      <c r="C25" s="25" t="s">
        <v>1</v>
      </c>
      <c r="D25" s="25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tabSelected="1" view="pageBreakPreview" zoomScaleNormal="100" zoomScaleSheetLayoutView="100" workbookViewId="0">
      <selection activeCell="C3" sqref="C3:D5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6" t="s">
        <v>26</v>
      </c>
      <c r="D1" s="16" t="s">
        <v>27</v>
      </c>
    </row>
    <row r="2" spans="1:4" ht="15" customHeight="1" x14ac:dyDescent="0.25">
      <c r="A2" s="7" t="s">
        <v>9</v>
      </c>
      <c r="B2" s="15" t="s">
        <v>28</v>
      </c>
      <c r="C2" s="17"/>
      <c r="D2" s="17"/>
    </row>
    <row r="3" spans="1:4" ht="15" customHeight="1" x14ac:dyDescent="0.25">
      <c r="A3" s="4" t="s">
        <v>29</v>
      </c>
      <c r="B3" s="4" t="s">
        <v>30</v>
      </c>
      <c r="C3" s="11">
        <v>112815408508</v>
      </c>
      <c r="D3" s="11">
        <v>112851078336</v>
      </c>
    </row>
    <row r="4" spans="1:4" ht="15" customHeight="1" x14ac:dyDescent="0.25">
      <c r="A4" s="4" t="s">
        <v>31</v>
      </c>
      <c r="B4" s="4" t="s">
        <v>32</v>
      </c>
      <c r="C4" s="11"/>
      <c r="D4" s="11"/>
    </row>
    <row r="5" spans="1:4" ht="15" customHeight="1" x14ac:dyDescent="0.25">
      <c r="A5" s="4" t="s">
        <v>33</v>
      </c>
      <c r="B5" s="4" t="s">
        <v>34</v>
      </c>
      <c r="C5" s="20">
        <v>10480.94</v>
      </c>
      <c r="D5" s="20">
        <v>10475.68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25">
      <c r="A8" s="4" t="s">
        <v>38</v>
      </c>
      <c r="B8" s="4" t="s">
        <v>39</v>
      </c>
      <c r="C8" s="18">
        <v>0</v>
      </c>
      <c r="D8" s="18">
        <v>0</v>
      </c>
    </row>
    <row r="9" spans="1:4" ht="15" customHeight="1" x14ac:dyDescent="0.25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">
      <c r="C12" s="12"/>
      <c r="D12" s="12"/>
    </row>
    <row r="13" spans="1:4" x14ac:dyDescent="0.2">
      <c r="C13" s="12"/>
      <c r="D13" s="12"/>
    </row>
    <row r="14" spans="1:4" x14ac:dyDescent="0.2">
      <c r="C14" s="12"/>
      <c r="D14" s="12"/>
    </row>
    <row r="15" spans="1:4" x14ac:dyDescent="0.2">
      <c r="C15" s="12"/>
      <c r="D15" s="12"/>
    </row>
    <row r="16" spans="1:4" x14ac:dyDescent="0.2">
      <c r="C16" s="12"/>
      <c r="D16" s="12"/>
    </row>
    <row r="17" spans="3:4" x14ac:dyDescent="0.2">
      <c r="C17" s="12"/>
      <c r="D17" s="12" t="s">
        <v>1</v>
      </c>
    </row>
    <row r="18" spans="3:4" x14ac:dyDescent="0.2">
      <c r="C18" s="12"/>
      <c r="D18" s="12"/>
    </row>
    <row r="19" spans="3:4" x14ac:dyDescent="0.2">
      <c r="C19" s="12"/>
      <c r="D19" s="12"/>
    </row>
    <row r="22" spans="3:4" x14ac:dyDescent="0.2">
      <c r="C22" s="13"/>
      <c r="D22" s="13"/>
    </row>
    <row r="23" spans="3:4" x14ac:dyDescent="0.2">
      <c r="C23" s="14"/>
      <c r="D23" s="14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5" t="s">
        <v>77</v>
      </c>
      <c r="B33" s="25"/>
      <c r="C33" s="25"/>
      <c r="D33" s="25"/>
    </row>
    <row r="34" spans="1:4" ht="15" customHeight="1" x14ac:dyDescent="0.25">
      <c r="A34" s="25" t="s">
        <v>78</v>
      </c>
      <c r="B34" s="25"/>
      <c r="C34" s="25"/>
      <c r="D34" s="25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e">
        <f>CONCATENATE("{'SheetId':'532945ab-6ee2-445c-968d-e7f02eb76aac'",",","'UId':'1f175759-6dcd-4ce2-a463-54620d3cec54'",",'Col':",COLUMN(QuyDinhGia_HangNgay!#REF!),",'Row':",ROW(QuyDinhGia_HangNgay!#REF!),",","'Format':'numberic'",",'Value':'",SUBSTITUTE(QuyDinhGia_HangNgay!#REF!,"'","\'"),"','TargetCode':''}")</f>
        <v>#REF!</v>
      </c>
    </row>
    <row r="4" spans="1:1" x14ac:dyDescent="0.2">
      <c r="A4" t="e">
        <f>CONCATENATE("{'SheetId':'532945ab-6ee2-445c-968d-e7f02eb76aac'",",","'UId':'df63451e-4881-4f55-9d40-3ad3e6256289'",",'Col':",COLUMN(QuyDinhGia_HangNgay!#REF!),",'Row':",ROW(QuyDinhGia_HangNgay!#REF!),",","'Format':'numberic'",",'Value':'",SUBSTITUTE(QuyDinhGia_HangNgay!#REF!,"'","\'"),"','TargetCode':''}")</f>
        <v>#REF!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e">
        <f>CONCATENATE("{'SheetId':'532945ab-6ee2-445c-968d-e7f02eb76aac'",",","'UId':'8922bb11-1c36-45a2-b95e-d93a0bfb38a0'",",'Col':",COLUMN(QuyDinhGia_HangNgay!#REF!),",'Row':",ROW(QuyDinhGia_HangNgay!#REF!),",","'Format':'numberic'",",'Value':'",SUBSTITUTE(QuyDinhGia_HangNgay!#REF!,"'","\'"),"','TargetCode':''}")</f>
        <v>#REF!</v>
      </c>
    </row>
    <row r="8" spans="1:1" x14ac:dyDescent="0.2">
      <c r="A8" t="e">
        <f>CONCATENATE("{'SheetId':'532945ab-6ee2-445c-968d-e7f02eb76aac'",",","'UId':'0386b55c-340a-4ccd-b981-23c5ede5d6b8'",",'Col':",COLUMN(QuyDinhGia_HangNgay!#REF!),",'Row':",ROW(QuyDinhGia_HangNgay!#REF!),",","'Format':'numberic'",",'Value':'",SUBSTITUTE(QuyDinhGia_HangNgay!#REF!,"'","\'"),"','TargetCode':''}")</f>
        <v>#REF!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gHrhTNrtMWW2PGl3Cfom01jkkmg=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hn1pfWxFq6hUM/oVfowp4KZ2Pto=</DigestValue>
    </Reference>
  </SignedInfo>
  <SignatureValue>tpCieumi2RuvsF90hdsvBW23u0tp6lCS/f/TN8ElC9gg8xoE4pUHFZI5tpOJsi7s0o0J3WBAYIg/
4n7iuEmU9lQ9bPyGyzc/agGQGQP4YbTiDw5vtUt8mWU+Jtj9IusCpEn1uS36UvGD0hAeqv7tEAyN
Y8FziSOGDoth7V3nd3g=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8DioEZf2i66uAm0GX02xx16jcIQ=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zTHBsX6Q3pakM9ARwBBK2utuqIw=</DigestValue>
      </Reference>
      <Reference URI="/xl/drawings/vmlDrawing2.vml?ContentType=application/vnd.openxmlformats-officedocument.vmlDrawing">
        <DigestMethod Algorithm="http://www.w3.org/2000/09/xmldsig#sha1"/>
        <DigestValue>nexHViiVxnOpjS1TnAk4ebpQMeE=</DigestValue>
      </Reference>
      <Reference URI="/xl/drawings/vmlDrawing3.vml?ContentType=application/vnd.openxmlformats-officedocument.vmlDrawing">
        <DigestMethod Algorithm="http://www.w3.org/2000/09/xmldsig#sha1"/>
        <DigestValue>dnHB63qloA3XaK6Ofd+g10+I8Ew=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YkkwT/UJnMMKWWv+ObQMjWtpWDs=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YkkwT/UJnMMKWWv+ObQMjWtpWDs=</DigestValue>
      </Reference>
      <Reference URI="/xl/sharedStrings.xml?ContentType=application/vnd.openxmlformats-officedocument.spreadsheetml.sharedStrings+xml">
        <DigestMethod Algorithm="http://www.w3.org/2000/09/xmldsig#sha1"/>
        <DigestValue>9a20dNvbt+7unywuNmETrGwqAmc=</DigestValue>
      </Reference>
      <Reference URI="/xl/styles.xml?ContentType=application/vnd.openxmlformats-officedocument.spreadsheetml.styles+xml">
        <DigestMethod Algorithm="http://www.w3.org/2000/09/xmldsig#sha1"/>
        <DigestValue>uHo94LfUTI6Qp28Ul8K6bwlD48c=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9kInzOxtEwVpgP/21UGGceICj6I=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hab9QjNDeJH6/tpOquHCLNyGYk4=</DigestValue>
      </Reference>
      <Reference URI="/xl/worksheets/sheet2.xml?ContentType=application/vnd.openxmlformats-officedocument.spreadsheetml.worksheet+xml">
        <DigestMethod Algorithm="http://www.w3.org/2000/09/xmldsig#sha1"/>
        <DigestValue>ZgguXHY8peAZRSgFCB4dnAMm04I=</DigestValue>
      </Reference>
      <Reference URI="/xl/worksheets/sheet3.xml?ContentType=application/vnd.openxmlformats-officedocument.spreadsheetml.worksheet+xml">
        <DigestMethod Algorithm="http://www.w3.org/2000/09/xmldsig#sha1"/>
        <DigestValue>uyjOTWNb0uz6AxOcqFTp+x3n+Aw=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WfsTgE9MQ14iak2uEutKX+lg83Y=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2024-06-05T10:48:51Z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2024-06-05T10:48:51Z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A12Jy9ChJc3uBEugu0AN1Km3SLTngqDpG1cH6mWkBuw=</DigestValue>
    </Reference>
    <Reference Type="http://www.w3.org/2000/09/xmldsig#Object" URI="#idOfficeObject">
      <DigestMethod Algorithm="http://www.w3.org/2001/04/xmlenc#sha256"/>
      <DigestValue>y2aievji/5bCsfSb/7E0Sp72CFN0KmnrBN7etiz2Cds=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ugkl243ye1nYT22LiuOYRS8sregOFb68UW8MJhINF1A=</DigestValue>
    </Reference>
  </SignedInfo>
  <SignatureValue>OyPEWYaef30EtxzO18Sm/XpCUmdDm+jwD9haxYhNaAZrl2PEDMEvKALlYEo3mLtKyBQ+EnJOllio
SxVzY9ugZ/LnvCvHzj4qsPQbBi2py6jI6a/MRIqwdIxb1nep95V+bEKOcdX3duOMhymfkXLO2OqU
f3ugf6pShS1Rv8aQDag=</SignatureValue>
  <KeyInfo>
    <X509Data>
      <X509Certificate>MIIEKDCCAxCgAwIBAgIQVAT//rcDP7MW1nIgG8oXpTANBgkqhkiG9w0BAQsFADBCMQswCQYDVQQGEwJWTjEWMBQGA1UECgwNVmlldHRlbCBHcm91cDEbMBkGA1UEAwwSVmlldHRlbC1DQSBTSEEtMjU2MB4XDTI0MDUwOTA0MjkyNFoXDTI1MDkyNDEwNDExMVowgZ0xCzAJBgNVBAYTAlZOMRIwEAYDVQQHDAlIw4AgTuG7mEkxWjBYBgNVBAMMUUPDlE5HIFRZIFROSEggTeG7mFQgVEjDgE5IIFZJw4pOIFFV4bqiTiBMw50gUVXhu7ggxJDhuqZVIFTGryBDSOG7qE5HIEtIT8OBTiBJLlAuQTEeMBwGCgmSJomT8ixkAQEMDk1TVDowMTAyNzAzMTc4MIGfMA0GCSqGSIb3DQEBAQUAA4GNADCBiQKBgQCitEiPJ/WVWhj1js8yW+qLmvth8xYJqy4BokD3nkq8LOsTxWRcXDTswelwNHqjzYhbpd9v1V4UpxZ//NHvEU8h7+kb5oeqxyku8NkXjtjq8/GwqZyxZZFM1nxEm2xLx1ocdTlQJdKDnL9Jdv4PWweRGGOnI5I26nx5im2MjZnD1wIDAQABo4IBQDCCATwwNQYIKwYBBQUHAQEEKTAnMCUGCCsGAQUFBzABhhlodHRwOi8vb2NzcC52aWV0dGVsLWNhLnZuMB0GA1UdDgQWBBTm3Fya2GuO10XwUiwGu4YvFzy1gDAMBgNVHRMBAf8EAjAAMB8GA1UdIwQYMBaAFLpfG+l5A3440l7+9Js/agjkLnvhMIGFBgNVHR8EfjB8MHqgMKAuhixodHRwOi8vY3JsLnZpZXR0ZWwtY2Eudm4vVmlldHRlbC1DQS1TSEEyLmNybKJGpEQwQjEbMBkGA1UEAwwSVmlldHRlbC1DQSBTSEEtMjU2MRYwFAYDVQQKDA1WaWV0dGVsIEdyb3VwMQswCQYDVQQGEwJWTjAOBgNVHQ8BAf8EBAMCBeAwHQYDVR0lBBYwFAYIKwYBBQUHAwIGCCsGAQUFBwMEMA0GCSqGSIb3DQEBCwUAA4IBAQAYvOkc2PMbFYOErfuXh/f1d3uJ7hOZNTCbBtlqo6MzxwSF2jqi8l28v8NiH4hlyiimy1Zj9bhs1vtUdLRdBIa/JfgXWhx/v3iUegU9aGeSsWT+pnTy7r1uNk+8vRHRYyENLgQXuT5nDLB5dEOprZeY85u39OyqxGgbhrTyAxfD/32AKVUWW3KqTrwr+aiTgAIDIdO1YtMwh96+g3+Mue2B8FWOsBo5MrpT6YqEVRIUsBotuAYbFrPLLvfmh+DWe/cLZaiZFLKXBBpxSo+9qoDpa0kE5qfM8Jl3nf35uAiHIh09XPBwmwctxMHXrhn3tBHgrVrmWZR/W/qlr5snxLjc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ujOK5Z2nEJ/ae+7U6SM1OE+3qXsd4I72vTEvkTzXU/Y=</DigestValue>
      </Reference>
      <Reference URI="/xl/comments1.xml?ContentType=application/vnd.openxmlformats-officedocument.spreadsheetml.comments+xml">
        <DigestMethod Algorithm="http://www.w3.org/2001/04/xmlenc#sha256"/>
        <DigestValue>vHGfVgjVjDZPhXJy1SSyI46QkbEfNoa2r4KOI2SfFgQ=</DigestValue>
      </Reference>
      <Reference URI="/xl/comments2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ChLJBaSDPiEr+L1Rz6fN8WxDDsU3bNf83sZFtenPt7E=</DigestValue>
      </Reference>
      <Reference URI="/xl/drawings/vmlDrawing2.vml?ContentType=application/vnd.openxmlformats-officedocument.vmlDrawing">
        <DigestMethod Algorithm="http://www.w3.org/2001/04/xmlenc#sha256"/>
        <DigestValue>H5rlAmmVVuke7myza6v4KJfXiH8CB+yE6c6eVYEWL/k=</DigestValue>
      </Reference>
      <Reference URI="/xl/drawings/vmlDrawing3.vml?ContentType=application/vnd.openxmlformats-officedocument.vmlDrawing">
        <DigestMethod Algorithm="http://www.w3.org/2001/04/xmlenc#sha256"/>
        <DigestValue>kIO3ruidNEPtmKjruxb5PEcexIwAZSnsq3bwVu+ib5A=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s7I0M5SJV/R2oRFIAf+pgOVKFbpdw3g+HKuXtaTP/tQ=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s7I0M5SJV/R2oRFIAf+pgOVKFbpdw3g+HKuXtaTP/tQ=</DigestValue>
      </Reference>
      <Reference URI="/xl/sharedStrings.xml?ContentType=application/vnd.openxmlformats-officedocument.spreadsheetml.sharedStrings+xml">
        <DigestMethod Algorithm="http://www.w3.org/2001/04/xmlenc#sha256"/>
        <DigestValue>GoyMm9mwixtTm8J2dBiPQrBoryCg8lltD8QVmJyBZbQ=</DigestValue>
      </Reference>
      <Reference URI="/xl/styles.xml?ContentType=application/vnd.openxmlformats-officedocument.spreadsheetml.styles+xml">
        <DigestMethod Algorithm="http://www.w3.org/2001/04/xmlenc#sha256"/>
        <DigestValue>RQQ3tPNZLPxEvVdsU9A9dYLT4O0C0Vq30oMeEsP0RAE=</DigestValue>
      </Reference>
      <Reference URI="/xl/theme/theme1.xml?ContentType=application/vnd.openxmlformats-officedocument.theme+xml">
        <DigestMethod Algorithm="http://www.w3.org/2001/04/xmlenc#sha256"/>
        <DigestValue>oN9UzXxQfkhQYaC6PedQPrgfbfqMxwHuRHhDm98m37s=</DigestValue>
      </Reference>
      <Reference URI="/xl/workbook.xml?ContentType=application/vnd.openxmlformats-officedocument.spreadsheetml.sheet.main+xml">
        <DigestMethod Algorithm="http://www.w3.org/2001/04/xmlenc#sha256"/>
        <DigestValue>ruXTcuethQN+4c/D1fNRKaRywLETPSP6ekXmz8m6x/k=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pgyRM3HvRbC/WYMdztQkezO+qVfx67ya3y4Zqa5BmJM=</DigestValue>
      </Reference>
      <Reference URI="/xl/worksheets/sheet2.xml?ContentType=application/vnd.openxmlformats-officedocument.spreadsheetml.worksheet+xml">
        <DigestMethod Algorithm="http://www.w3.org/2001/04/xmlenc#sha256"/>
        <DigestValue>0TQNHtWgg1oK/MS9PpuSTbnS5kD/U+/CWpJnPlmp1s0=</DigestValue>
      </Reference>
      <Reference URI="/xl/worksheets/sheet3.xml?ContentType=application/vnd.openxmlformats-officedocument.spreadsheetml.worksheet+xml">
        <DigestMethod Algorithm="http://www.w3.org/2001/04/xmlenc#sha256"/>
        <DigestValue>8Stvq43MlAm7xsSI3BwevYE+VUG31bPloTomBXRlAvg=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Du9xEPa8oVWEtu4p7c2TPzrsdAkJq77JAPeJ/M/4pM8=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2024-06-05T10:57:43Z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16.0.10406/14</OfficeVersion>
          <ApplicationVersion>16.0.10410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2024-06-05T10:57:43Z</xd:SigningTime>
          <xd:SigningCertificate>
            <xd:Cert>
              <xd:CertDigest>
                <DigestMethod Algorithm="http://www.w3.org/2001/04/xmlenc#sha256"/>
                <DigestValue>eo1xFIsCphH+E1LRqNO1N0BRXJ3UbnFDxEzQff8czO0=</DigestValue>
              </xd:CertDigest>
              <xd:IssuerSerial>
                <X509IssuerName>CN=Viettel-CA SHA-256, O=Viettel Group, C=VN</X509IssuerName>
                <X509SerialNumber>111681113028408966821000000000005642149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GjCCBAKgAwIBAgIRAMKJAxYScVGgwM1+Yx8xKjcwDQYJKoZIhvcNAQELBQAwgaMxCzAJBgNVBAYTAlZOMTMwMQYDVQQKDCpNaW5pc3RyeSBvZiBJbmZvcm1hdGlvbiBhbmQgQ29tbXVuaWNhdGlvbnMxPDA6BgNVBAsMM05hdGlvbmFsIENlbnRyZSBvZiBEaWdpdGFsIFNpZ25hdHVyZSBBdXRoZW50aWNhdGlvbjEhMB8GA1UEAwwYVmlldG5hbSBOYXRpb25hbCBSb290IENBMB4XDTIwMDkyNDEwNDExMFoXDTI1MDkyNDEwNDExMVowQjELMAkGA1UEBhMCVk4xFjAUBgNVBAoMDVZpZXR0ZWwgR3JvdXAxGzAZBgNVBAMMElZpZXR0ZWwtQ0EgU0hBLTI1NjCCASIwDQYJKoZIhvcNAQEBBQADggEPADCCAQoCggEBALcA32NfZD40jveeNEYYB4RbyTwH2RorbAUou/c4LoL/FgOGelAErt8l/kGXbsMvoDEOjs7KN0L2c7Z3XrZ2Pf3jUhs3661CP+K8aIUAcbGqi+hFkEL+FW+kVdggescpXxnZ/EMyF+T860ghm9ZHA+aXVHTJi9DmKoQ9H9i31jqQwwDE0R+jFa823TyAXkEJr/3hs8FGVfmiZM6nWm5eMK18egWBylecq/X+buLCXvy4KaI08BvCbNxEDVvxVGehVsjluP//OyL+5LpHgZzcCJ3dohzg3gNLUWQgz/AsqqI9JcgmGXh8Z9DYH695I8rcH2gWav78N+hX32QsBrTZ4qECAwEAAaOCAacwggGjMEIGCCsGAQUFBwEBBDYwNDAyBggrBgEFBQcwAoYmaHR0cHM6Ly9yb290Y2EuZ292LnZuL2NydC92bnJjYTI1Ni5wN2IwgeAGA1UdIwSB2DCB1YAUfvCH7bG4nfsIg2+kFv3xuKximwGhgamkgaYwgaMxCzAJBgNVBAYTAlZOMTMwMQYDVQQKDCpNaW5pc3RyeSBvZiBJbmZvcm1hdGlvbiBhbmQgQ29tbXVuaWNhdGlvbnMxPDA6BgNVBAsMM05hdGlvbmFsIENlbnRyZSBvZiBEaWdpdGFsIFNpZ25hdHVyZSBBdXRoZW50aWNhdGlvbjEhMB8GA1UEAwwYVmlldG5hbSBOYXRpb25hbCBSb290IENBghEAlZK7jO6tWiSmuPcdfTI7WjASBgNVHRMBAf8ECDAGAQH/AgEAMDcGA1UdHwQwMC4wLKAqoCiGJmh0dHBzOi8vcm9vdGNhLmdvdi52bi9jcmwvdm5yY2EyNTYuY3JsMA4GA1UdDwEB/wQEAwIBhjAdBgNVHQ4EFgQUul8b6XkDfjjSXv70mz9qCOQue+EwDQYJKoZIhvcNAQELBQADggIBAIQl62kPcdAJkgLNHVmhYBORFG+7RjDLOjOfG2FwnMkzTohiAD5FHbzKFDdHqDNjcEoHIzz7zjAAYpZSrUnsXVVfSj9LXLsE89KQbKRJM+mNZaFxJD/3a/leM3coZgccdoto5Fgyq4nbypKFNBpnnAjd/Z/5PUXF1dyN1S8aitds9xbURHrhf6lTKVDW84/q1BaryUM1/rmlp0tFQOPitd0bKvLHw5K0RIKl9nzDtEwkprexxkhhbyW6b6qvQza+YUyieUi8wa0mbeQpAQyQrkKTklJVvBT5ogveGX6PQIm6I4VYJxQG8/5oyJmikqIKOXlCucHta4fCEMXiRG3jARADOC3E/YxatnzSJg+eTq0zMJx0oXTaguFbf6ITrhU+lde8qvZTxb5d6Ixpk5bng5dnm0W3rf6M9vkJ3VS2eqQvYB9k81+HXwpfyw7G87Szr4f71xspnYX6GIth6KfA2I3Zb5iGw9HoK5THQbwMkjrGtxp9B6uSLCGLjK2DBg/f20pveAbNfVA89z/hs0T2jlnnBp7fzvabswcLKeNrcDEhSTSwTdADfJ0T1jhVeVAQVKnTXhgdJvjg951NpHkFXaY3CQWqehgPZe9otzZkzJeCjAEbDhhubvgTsRU4TDQrO9cS7DwPYf0u96rtHdGwrvAgSIKFoC5p6gIT9m1u1APL</xd:EncapsulatedX509Certificate>
            <xd:EncapsulatedX509Certificate>MIIG/DCCBOSgAwIBAgIRAJWSu4zurVokprj3HX0yO1owDQYJKoZIhvcNAQELBQAwgaMxCzAJBgNVBAYTAlZOMTMwMQYDVQQKDCpNaW5pc3RyeSBvZiBJbmZvcm1hdGlvbiBhbmQgQ29tbXVuaWNhdGlvbnMxPDA6BgNVBAsMM05hdGlvbmFsIENlbnRyZSBvZiBEaWdpdGFsIFNpZ25hdHVyZSBBdXRoZW50aWNhdGlvbjEhMB8GA1UEAwwYVmlldG5hbSBOYXRpb25hbCBSb290IENBMB4XDTE0MDQxNTE2MjkyMFoXDTM5MDQxNTE2MjkyMFowgaMxCzAJBgNVBAYTAlZOMTMwMQYDVQQKDCpNaW5pc3RyeSBvZiBJbmZvcm1hdGlvbiBhbmQgQ29tbXVuaWNhdGlvbnMxPDA6BgNVBAsMM05hdGlvbmFsIENlbnRyZSBvZiBEaWdpdGFsIFNpZ25hdHVyZSBBdXRoZW50aWNhdGlvbjEhMB8GA1UEAwwYVmlldG5hbSBOYXRpb25hbCBSb290IENBMIICIjANBgkqhkiG9w0BAQEFAAOCAg8AMIICCgKCAgEAuKxaewgw2XB6afUf4zeVThQDl/G9xj56UoT+8KbW7BeIjkUevwlUmK5/j4HQaIuNg7g9oiQaU2Gt7WM/fTR8p/PkQT7yzuY0uLzSxUO3d8LxBnFRhz/5Vnk6cfWcsZUwCEgU/LHrnVuRjIYsffdc3YDgUJkcbnnxRq6zTF9BG2xH3f3C68C4Y3yERae5MCukpNELXh6GctRR2FkShFeITzJUZSguCEJJAj5qYW3rakJud4XjFFVgMnl6+78PYxvlAA8oFQrUbAywWq6Lzn6zcpo+OZuWfF7NFVGEcAtDuN1oyvst+H68f6giZ4+dKI4dBcrFkYJ+ptf98+Dev/Ij6onjOLgVgE/6LwprDIVY7X0vdqGG7Nbh6gaeugCG5/mYtIVkHhwPK+KcTPETYZJDYxT3rUIahaYh1Qp+LfEDXTJI2XGKey9lBkmFgdGpZY65p3xvrYW+NHccbtPsR+swcuuGRV7UP/ndmRX08GiaMTfKrkR7V5RvferDiQ/vezfq2hDPHizFaqxtImTUu8wFvXGbo11hsrqLCaKQxZToonYp7ECVYFDueuL7E6Up4cXler1qLvp3w+QZVR4r58IKvxVrtHaRiZUsbDa335dAlWjgaJI8QWZ4HOHVZLQjrX+JkjDPJTMHNxuMEkElrCSF3rXqUKZ/JMvqKeY16jQDaH0CAwEAAaOCAScwggEjMA4GA1UdDwEB/wQEAwIBhjAPBgNVHRMBAf8EBTADAQH/MB0GA1UdDgQWBBR+8Iftsbid+wiDb6QW/fG4rGKbATCB4AYDVR0jBIHYMIHVgBR+8Iftsbid+wiDb6QW/fG4rGKbAaGBqaSBpjCBozELMAkGA1UEBhMCVk4xMzAxBgNVBAoMKk1pbmlzdHJ5IG9mIEluZm9ybWF0aW9uIGFuZCBDb21tdW5pY2F0aW9uczE8MDoGA1UECwwzTmF0aW9uYWwgQ2VudHJlIG9mIERpZ2l0YWwgU2lnbmF0dXJlIEF1dGhlbnRpY2F0aW9uMSEwHwYDVQQDDBhWaWV0bmFtIE5hdGlvbmFsIFJvb3QgQ0GCEQCVkruM7q1aJKa49x19MjtaMA0GCSqGSIb3DQEBCwUAA4ICAQBNNunXKvYvaxzgOPbKsmJLZ1gqHpJeHzT74IzBHDgp8bgbLDtqH+PZV+w7DwvfZD8xuFKQJz9v5TDpz/CYwrhA+BUsxyMbzS6Kv1lNa42Ja63BlEQ1AAVY+ZX3mFbVumOV43kLQgzQayYKPolq1o7Qxz3l2zgzhg4o436Vfek8Lrh/WcP5ezyC8Tt7VCaUOl/fuSaCPYvZbV7bZw/Eyj4xK1ud7Uq2Op54vSTegoh0+ZW28SQEgH49BjyjQTv56sTRolWZ4WxbHtbBJwTj7vliksebvvljoRYo9wg29AuY/Arw3NNhTyIbUFO75colaaF8i+5aAvmPQzfIk9m1bzK15VOk8t8QnV8i4I42jDLbVzbZFQZHbLL8gj+LTHVZc9sfKmfhkH2HDsngb6UvKDuWHB5+XQ5QoSiyGVJ0MeUYohPI6cghZXbIflHGyse9hbARM7Ubrisf/P//FDLlJ3UL7+aLIk9fw6n7Wy0WcgN+QxjfdxUM9VSCx705+uX/aN4y0g5LMNChDOzpBYUg6smm8A0W2LIAMw0Q9U9TLnHO8Ovw3ikuO5rfTSWwbYmyt15NsFp8LM/Q0Nu9QqaMNNy23YbQZZlfFormI9ioWEpjDbWqU9YyH6oHpGjsBbSoR4G0IUsfxaDdE3CXIx48pRolSddeayvR5sdOsNrhJOAFwg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Trinh Thi Thao Mien</cp:lastModifiedBy>
  <dcterms:created xsi:type="dcterms:W3CDTF">2021-05-17T07:04:34Z</dcterms:created>
  <dcterms:modified xsi:type="dcterms:W3CDTF">2024-06-05T10:46:16Z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