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6" i="3" l="1"/>
  <c r="C4" i="3"/>
  <c r="C11" i="3" s="1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<sst xmlns="http://schemas.openxmlformats.org/spreadsheetml/2006/main" count="168" uniqueCount="85">
  <si>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</si>
  <si>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</si>
  <si>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</si>
  <si>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</si>
  <si>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</si>
  <si>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</si>
  <si>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</si>
  <si>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</si>
  <si>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</si>
  <si>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</si>
  <si>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</si>
  <si>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</si>
  <si>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</si>
  <si>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</si>
  <si>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</si>
  <si>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</si>
  <si>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</si>
  <si>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</si>
  <si>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</si>
  <si>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</si>
  <si>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</si>
  <si>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</si>
  <si>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</si>
  <si>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</si>
  <si>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</si>
  <si>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</si>
  <si>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</si>
  <si>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</si>
  <si>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</si>
  <si>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</si>
  <si>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</si>
  <si>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</si>
  <si>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</si>
  <si>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</si>
  <si>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</si>
  <si>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</si>
  <si>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</si>
  <si>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</si>
  <si>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</si>
  <si>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</si>
  <si>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</si>
  <si>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</si>
  <si>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</si>
  <si>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</si>
  <si>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</si>
  <si>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</si>
  <si>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</si>
  <si>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</si>
  <si>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</si>
  <si>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</si>
  <si>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</si>
  <si>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</si>
  <si>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</si>
  <si>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</si>
  <si>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</si>
  <si>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</si>
  <si>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</si>
  <si>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</si>
  <si>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</si>
  <si>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</si>
  <si>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</si>
  <si>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</si>
  <si>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</si>
  <si>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</si>
  <si>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</si>
  <si>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</si>
  <si>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</si>
  <si>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</si>
  <si>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</si>
  <si>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</si>
  <si>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</si>
  <si>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</si>
  <si>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</si>
  <si>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</si>
  <si>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</si>
  <si>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</si>
  <si>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</si>
  <si>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</si>
  <si>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</si>
  <si>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</si>
  <si>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</si>
  <si>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</si>
  <si>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</si>
  <si>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</si>
  <si>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16/06/2024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</si>
</sst>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168" fontId="5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I14" sqref="I13:I14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45460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45466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"&amp;6&amp;" năm "&amp;2024</f>
        <v>Ngày định giá/Ngày giao dịch: ngày 24 tháng 6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J15" sqref="J15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23/6/2024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271848963458</v>
      </c>
      <c r="D4" s="15">
        <v>269342339004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13980.17</v>
      </c>
      <c r="D6" s="18">
        <v>13962.06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272935520549</v>
      </c>
      <c r="D8" s="20">
        <v>271848963458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13998.69</v>
      </c>
      <c r="D10" s="21">
        <v>13980.17</v>
      </c>
    </row>
    <row r="11" spans="1:4" ht="16.5" customHeight="1">
      <c r="A11" s="7" t="s">
        <v>15</v>
      </c>
      <c r="B11" s="7" t="s">
        <v>48</v>
      </c>
      <c r="C11" s="17">
        <f>C8-C4</f>
        <v>1086557091</v>
      </c>
      <c r="D11" s="17">
        <v>2506624454</v>
      </c>
    </row>
    <row r="12" spans="1:4" ht="15" customHeight="1">
      <c r="A12" s="4" t="s">
        <v>49</v>
      </c>
      <c r="B12" s="4" t="s">
        <v>50</v>
      </c>
      <c r="C12" s="27">
        <f>C11-C13</f>
        <v>360713674</v>
      </c>
      <c r="D12" s="27">
        <v>351230382</v>
      </c>
    </row>
    <row r="13" spans="1:4" ht="15" customHeight="1">
      <c r="A13" s="4" t="s">
        <v>51</v>
      </c>
      <c r="B13" s="4" t="s">
        <v>52</v>
      </c>
      <c r="C13" s="28">
        <v>725843417</v>
      </c>
      <c r="D13" s="32">
        <v>2155394072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18.520000000000437</v>
      </c>
      <c r="D15" s="22">
        <v>18.110000000000582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29">
        <v>273371213795</v>
      </c>
      <c r="D17" s="30">
        <v>271848963458</v>
      </c>
    </row>
    <row r="18" spans="1:10" ht="15" customHeight="1">
      <c r="A18" s="4" t="s">
        <v>61</v>
      </c>
      <c r="B18" s="4" t="s">
        <v>62</v>
      </c>
      <c r="C18" s="29">
        <v>167255499752</v>
      </c>
      <c r="D18" s="30">
        <v>166967273011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35">
        <v>85431065.345100015</v>
      </c>
      <c r="D21" s="24">
        <v>85318041.674300015</v>
      </c>
    </row>
    <row r="22" spans="1:10" ht="15" customHeight="1">
      <c r="A22" s="4" t="s">
        <v>66</v>
      </c>
      <c r="B22" s="4" t="s">
        <v>41</v>
      </c>
      <c r="C22" s="31">
        <v>2.9999999999999997E-4</v>
      </c>
      <c r="D22" s="31">
        <v>2.9999999999999997E-4</v>
      </c>
      <c r="F22" s="34"/>
    </row>
    <row r="23" spans="1:10" ht="48" customHeight="1">
      <c r="A23" s="7" t="s">
        <v>67</v>
      </c>
      <c r="B23" s="14" t="s">
        <v>68</v>
      </c>
      <c r="C23" s="23"/>
      <c r="D23" s="23"/>
      <c r="J23" s="33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{'SheetId':'0f0a93f5-60f7-4c27-9121-9ea290dd8334','UId':'7d8df9de-6ec3-46c6-a9cb-3bb3debdabc3','Col':3,'Row':4,'Format':'numberic','Value':'271848963458','TargetCode':''}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{'SheetId':'0f0a93f5-60f7-4c27-9121-9ea290dd8334','UId':'6878300a-c20f-462d-9746-1f03421f3475','Col':4,'Row':4,'Format':'numberic','Value':'269342339004','TargetCode':''}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{'SheetId':'0f0a93f5-60f7-4c27-9121-9ea290dd8334','UId':'cc99c128-86ca-47ff-b226-95c60d9beb91','Col':3,'Row':6,'Format':'numberic','Value':'13980.17','TargetCode':''}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{'SheetId':'0f0a93f5-60f7-4c27-9121-9ea290dd8334','UId':'c3bfcec2-e653-4f82-860b-803225fef5d1','Col':4,'Row':6,'Format':'numberic','Value':'13962.06','TargetCode':''}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{'SheetId':'0f0a93f5-60f7-4c27-9121-9ea290dd8334','UId':'1a4c42c9-725c-46f6-8a85-4bdbfb1f8740','Col':3,'Row':8,'Format':'numberic','Value':'272935520549','TargetCode':''}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{'SheetId':'0f0a93f5-60f7-4c27-9121-9ea290dd8334','UId':'102a5969-ecf0-48a6-9b4c-2ef748e27d05','Col':4,'Row':8,'Format':'numberic','Value':'271848963458','TargetCode':''}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{'SheetId':'0f0a93f5-60f7-4c27-9121-9ea290dd8334','UId':'0adef1d5-524d-427d-84c0-491fb70d8521','Col':3,'Row':10,'Format':'numberic','Value':'13998.69','TargetCode':''}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{'SheetId':'0f0a93f5-60f7-4c27-9121-9ea290dd8334','UId':'dfb17dcf-c5ba-4757-9b28-e20992bc4553','Col':4,'Row':10,'Format':'numberic','Value':'13980.17','TargetCode':''}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{'SheetId':'0f0a93f5-60f7-4c27-9121-9ea290dd8334','UId':'8c1be6bf-76a4-42d7-9fe4-f4822068d5a4','Col':3,'Row':11,'Format':'numberic','Value':'1086557091','TargetCode':''}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{'SheetId':'0f0a93f5-60f7-4c27-9121-9ea290dd8334','UId':'45174d06-2d38-411d-96aa-79e2629d72fe','Col':4,'Row':11,'Format':'numberic','Value':'2506624454','TargetCode':''}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{'SheetId':'0f0a93f5-60f7-4c27-9121-9ea290dd8334','UId':'47189bce-6760-48da-9fba-cbd16cc1da69','Col':3,'Row':12,'Format':'numberic','Value':'360713674','TargetCode':''}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{'SheetId':'0f0a93f5-60f7-4c27-9121-9ea290dd8334','UId':'54b90877-796c-44fd-b01c-bac401362c90','Col':4,'Row':12,'Format':'numberic','Value':'351230382','TargetCode':''}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{'SheetId':'0f0a93f5-60f7-4c27-9121-9ea290dd8334','UId':'b596263e-ac83-4575-a696-5d078fa3d3e4','Col':3,'Row':13,'Format':'numberic','Value':'725843417','TargetCode':''}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{'SheetId':'0f0a93f5-60f7-4c27-9121-9ea290dd8334','UId':'97dfbdb2-a540-49b5-997a-79b58e09a2ce','Col':4,'Row':13,'Format':'numberic','Value':'2155394072','TargetCode':''}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{'SheetId':'0f0a93f5-60f7-4c27-9121-9ea290dd8334','UId':'99c444f1-5fe2-45a1-82fa-ae77b2e76c8c','Col':3,'Row':15,'Format':'numberic','Value':'18.5200000000004','TargetCode':''}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{'SheetId':'0f0a93f5-60f7-4c27-9121-9ea290dd8334','UId':'3c320467-dbd9-42b8-b876-53a4718cfc56','Col':4,'Row':15,'Format':'numberic','Value':'18.1100000000006','TargetCode':''}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{'SheetId':'0f0a93f5-60f7-4c27-9121-9ea290dd8334','UId':'b5f075a6-84c7-47a7-aca6-304f3e7f098b','Col':3,'Row':17,'Format':'numberic','Value':'273371213795','TargetCode':''}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{'SheetId':'0f0a93f5-60f7-4c27-9121-9ea290dd8334','UId':'4a3b5e69-6655-4a3c-91ad-151d0daffbbe','Col':4,'Row':17,'Format':'numberic','Value':'271848963458','TargetCode':''}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{'SheetId':'0f0a93f5-60f7-4c27-9121-9ea290dd8334','UId':'bc8aae90-3d32-424c-89d6-00637a1a5749','Col':3,'Row':18,'Format':'numberic','Value':'167255499752','TargetCode':''}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{'SheetId':'0f0a93f5-60f7-4c27-9121-9ea290dd8334','UId':'0712758c-ed69-4c11-ad9c-a1786f232e94','Col':4,'Row':18,'Format':'numberic','Value':'166967273011','TargetCode':''}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{'SheetId':'0f0a93f5-60f7-4c27-9121-9ea290dd8334','UId':'66104325-15b6-436e-8977-c1215983f874','Col':3,'Row':21,'Format':'numberic','Value':'85431065.3451','TargetCode':''}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{'SheetId':'0f0a93f5-60f7-4c27-9121-9ea290dd8334','UId':'7db1f99a-6d4f-4763-baf8-36e5fd015757','Col':4,'Row':21,'Format':'numberic','Value':'85318041.6743','TargetCode':''}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h+P2DxsVHI2pezGqiWDSXfsbhQg=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J8neVkncRaySl0z8F5TT8z2ABO4=</DigestValue>
    </Reference>
  </SignedInfo>
  <SignatureValue>T1YlpI2mJpss7uu3t0d8oi+H7Ce0ua3Igmtl1Z/LaAi9i+G7IEVLhBdm69QXUdCD4qJlw3wbtpDX
VL39ehn/ket+nkqM7ldpY0/QABvVg3a4OtIo2A5lM+9kHSyyE4c5LtQB6Jr494EWl2Q9yps3ulDe
bDvIVIxsNzj+rwbw/eY=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tpYLmi2yUUne/WQ0UpXzhjsZMtE=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vQmJS2RBne8zK3W1wZOv4Z7TAcc=</DigestValue>
      </Reference>
      <Reference URI="/xl/styles.xml?ContentType=application/vnd.openxmlformats-officedocument.spreadsheetml.styles+xml">
        <DigestMethod Algorithm="http://www.w3.org/2000/09/xmldsig#sha1"/>
        <DigestValue>XmtjXTxdFnSAx9a/wy82cBgrvsY=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EihjXJzvHIxbrJ65LbP+gXSNyzw=</DigestValue>
      </Reference>
      <Reference URI="/xl/worksheets/sheet2.xml?ContentType=application/vnd.openxmlformats-officedocument.spreadsheetml.worksheet+xml">
        <DigestMethod Algorithm="http://www.w3.org/2000/09/xmldsig#sha1"/>
        <DigestValue>n5Ssopr/TzLphwkLyI0fj7AOWcY=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ZPr1trAcUruCj4L7iSfeCBtbCC4=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2024-06-24T07:05:41Z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2024-06-24T07:05:41Z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8EZ3iKYr/Irx9vlFafHvmQDQ27h08W/uGXk58hCw1Ek=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d7NyUrCxmcYVR7FA1iO/3k/VnsoPJ1EXDbzIrJM0CFI=</DigestValue>
    </Reference>
  </SignedInfo>
  <SignatureValue>cl87DFIDTjYkW5nvzxZoYgCpHQFQ6Yo92+SRr+XIhp1JrTlZNOrejcRU7uUp4lbwxfP0DjHU07dQ
0FijpGLLegcVhl5CxWwAzKXgCBeqjQxwCWTW1oPghNDNVRJ08HbetzvKSJZMkxCz/mqI4R2LC5ik
Qp7WqPHI7jPN0NnRbF8=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eGhOH/s6JpGI3B2YOqoVMTLk6CJd6SGpZMvZ+cNUJLk=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QTK2K+tEiwsGElKC6WGDQi/4ZaW5fZ+AgQkQxIJafxE=</DigestValue>
      </Reference>
      <Reference URI="/xl/styles.xml?ContentType=application/vnd.openxmlformats-officedocument.spreadsheetml.styles+xml">
        <DigestMethod Algorithm="http://www.w3.org/2001/04/xmlenc#sha256"/>
        <DigestValue>Rzggt8as7xGfbDYfVVO1zdAMZ4TU1a9VsrMEa7ahtKE=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GZsNtHm7Bmwcrwlzu5HAS1UZmNWjdOp1ozbCVpU6EwI=</DigestValue>
      </Reference>
      <Reference URI="/xl/worksheets/sheet2.xml?ContentType=application/vnd.openxmlformats-officedocument.spreadsheetml.worksheet+xml">
        <DigestMethod Algorithm="http://www.w3.org/2001/04/xmlenc#sha256"/>
        <DigestValue>7GhMVuGdGTS3KC2R85bO4uHY+jBVNZyOZAXWX2kumkM=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x/1EP09IjnIrtuiUCCtV8j48x2bcpjBkPSCfS3gP+2U=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2024-06-24T08:23:01Z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2024-06-24T08:23:01Z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2024-06-24T02:27:39Z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