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 - QUY DAU TU TRAI PHIEU LINH HOAT VND - 20829030 - BIDB586666\4. BAO CAO DINH KY\2. BAO CAO TUAN\"/>
    </mc:Choice>
  </mc:AlternateContent>
  <bookViews>
    <workbookView xWindow="0" yWindow="0" windowWidth="23040" windowHeight="8205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C1" i="3"/>
  <c r="C6" i="3"/>
  <c r="C4" i="3"/>
  <c r="A43" i="5" l="1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 l="1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<sst xmlns="http://schemas.openxmlformats.org/spreadsheetml/2006/main" count="168" uniqueCount="85">
  <si>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</si>
  <si>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</si>
  <si>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</si>
  <si>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</si>
  <si>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</si>
  <si>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</si>
  <si>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</si>
  <si>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</si>
  <si>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</si>
  <si>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</si>
  <si>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</si>
  <si>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</si>
  <si>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</si>
  <si>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</si>
  <si>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</si>
  <si>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</si>
  <si>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</si>
  <si>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</si>
  <si>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</si>
  <si>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</si>
  <si>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</si>
  <si>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</si>
  <si>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</si>
  <si>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</si>
  <si>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</si>
  <si>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</si>
  <si>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</si>
  <si>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</si>
  <si>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</si>
  <si>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</si>
  <si>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</si>
  <si>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</si>
  <si>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</si>
  <si>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</si>
  <si>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</si>
  <si>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</si>
  <si>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</si>
  <si>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</si>
  <si>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</si>
  <si>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</si>
  <si>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</si>
  <si>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</si>
  <si>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</si>
  <si>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</si>
  <si>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</si>
  <si>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</si>
  <si>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</si>
  <si>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</si>
  <si>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</si>
  <si>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</si>
  <si>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</si>
  <si>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</si>
  <si>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</si>
  <si>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</si>
  <si>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</si>
  <si>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</si>
  <si>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</si>
  <si>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</si>
  <si>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</si>
  <si>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</si>
  <si>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</si>
  <si>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</si>
  <si>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</si>
  <si>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</si>
  <si>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</si>
  <si>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</si>
  <si>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</si>
  <si>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</si>
  <si>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</si>
  <si>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</si>
  <si>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</si>
  <si>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</si>
  <si>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</si>
  <si>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</si>
  <si>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</si>
  <si>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</si>
  <si>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</si>
  <si>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</si>
  <si>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</si>
  <si>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</si>
  <si>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</si>
  <si>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</si>
  <si>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</si>
  <si>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</si>
  <si>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Kỳ báo cáo
16/06/2024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</si>
</sst>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4">
    <xf numFmtId="0" fontId="0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6" applyNumberFormat="0" applyAlignment="0" applyProtection="0"/>
    <xf numFmtId="0" fontId="25" fillId="8" borderId="7" applyNumberFormat="0" applyAlignment="0" applyProtection="0"/>
    <xf numFmtId="0" fontId="26" fillId="8" borderId="6" applyNumberFormat="0" applyAlignment="0" applyProtection="0"/>
    <xf numFmtId="0" fontId="27" fillId="0" borderId="8" applyNumberFormat="0" applyFill="0" applyAlignment="0" applyProtection="0"/>
    <xf numFmtId="0" fontId="28" fillId="9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168" fontId="4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" fillId="0" borderId="0"/>
    <xf numFmtId="0" fontId="34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41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6" fillId="0" borderId="0">
      <alignment vertical="center"/>
    </xf>
    <xf numFmtId="0" fontId="39" fillId="0" borderId="0">
      <alignment vertical="top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33" fillId="0" borderId="0"/>
    <xf numFmtId="0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43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44" fillId="0" borderId="0">
      <alignment horizontal="center" wrapText="1"/>
      <protection locked="0"/>
    </xf>
    <xf numFmtId="0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4" fontId="43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6" fontId="43" fillId="0" borderId="0" applyFont="0" applyFill="0" applyBorder="0" applyAlignment="0" applyProtection="0"/>
    <xf numFmtId="0" fontId="42" fillId="0" borderId="0"/>
    <xf numFmtId="0" fontId="45" fillId="0" borderId="0"/>
    <xf numFmtId="0" fontId="42" fillId="0" borderId="0"/>
    <xf numFmtId="37" fontId="46" fillId="0" borderId="0"/>
    <xf numFmtId="177" fontId="4" fillId="0" borderId="0" applyFill="0" applyBorder="0" applyAlignment="0"/>
    <xf numFmtId="0" fontId="47" fillId="0" borderId="0"/>
    <xf numFmtId="1" fontId="48" fillId="0" borderId="13" applyBorder="0"/>
    <xf numFmtId="168" fontId="2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4" fillId="0" borderId="0" quotePrefix="1" applyFont="0" applyFill="0" applyBorder="0" applyAlignment="0">
      <protection locked="0"/>
    </xf>
    <xf numFmtId="168" fontId="2" fillId="0" borderId="0" applyFont="0" applyFill="0" applyBorder="0" applyAlignment="0" applyProtection="0"/>
    <xf numFmtId="180" fontId="41" fillId="0" borderId="0"/>
    <xf numFmtId="181" fontId="49" fillId="0" borderId="0"/>
    <xf numFmtId="3" fontId="4" fillId="0" borderId="0" applyFont="0" applyFill="0" applyBorder="0" applyAlignment="0" applyProtection="0"/>
    <xf numFmtId="0" fontId="50" fillId="0" borderId="0" applyNumberFormat="0" applyAlignment="0">
      <alignment horizontal="left"/>
    </xf>
    <xf numFmtId="0" fontId="51" fillId="0" borderId="0" applyNumberFormat="0" applyAlignment="0"/>
    <xf numFmtId="182" fontId="52" fillId="0" borderId="0" applyFont="0" applyFill="0" applyBorder="0" applyAlignment="0" applyProtection="0"/>
    <xf numFmtId="0" fontId="4" fillId="0" borderId="0"/>
    <xf numFmtId="179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/>
    <xf numFmtId="0" fontId="53" fillId="0" borderId="0" applyNumberFormat="0" applyAlignment="0">
      <alignment horizontal="left"/>
    </xf>
    <xf numFmtId="189" fontId="33" fillId="0" borderId="0" applyFont="0" applyFill="0" applyBorder="0" applyAlignment="0" applyProtection="0"/>
    <xf numFmtId="2" fontId="4" fillId="0" borderId="0" applyFont="0" applyFill="0" applyBorder="0" applyAlignment="0" applyProtection="0"/>
    <xf numFmtId="190" fontId="33" fillId="0" borderId="17" applyFont="0" applyFill="0" applyBorder="0" applyProtection="0"/>
    <xf numFmtId="38" fontId="54" fillId="2" borderId="0" applyNumberFormat="0" applyBorder="0" applyAlignment="0" applyProtection="0"/>
    <xf numFmtId="0" fontId="55" fillId="0" borderId="0">
      <alignment horizontal="left"/>
    </xf>
    <xf numFmtId="0" fontId="56" fillId="0" borderId="18" applyNumberFormat="0" applyAlignment="0" applyProtection="0">
      <alignment horizontal="left" vertical="center"/>
    </xf>
    <xf numFmtId="0" fontId="56" fillId="0" borderId="15">
      <alignment horizontal="left" vertical="center"/>
    </xf>
    <xf numFmtId="14" fontId="57" fillId="35" borderId="19">
      <alignment horizontal="center" vertical="center" wrapText="1"/>
    </xf>
    <xf numFmtId="191" fontId="58" fillId="0" borderId="0">
      <protection locked="0"/>
    </xf>
    <xf numFmtId="191" fontId="58" fillId="0" borderId="0">
      <protection locked="0"/>
    </xf>
    <xf numFmtId="10" fontId="54" fillId="36" borderId="2" applyNumberFormat="0" applyBorder="0" applyAlignment="0" applyProtection="0"/>
    <xf numFmtId="177" fontId="59" fillId="37" borderId="0"/>
    <xf numFmtId="177" fontId="59" fillId="38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0" fillId="0" borderId="19"/>
    <xf numFmtId="192" fontId="61" fillId="0" borderId="2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5" fontId="62" fillId="0" borderId="0" applyFont="0" applyFill="0" applyBorder="0" applyAlignment="0" applyProtection="0"/>
    <xf numFmtId="196" fontId="62" fillId="0" borderId="0" applyFont="0" applyFill="0" applyBorder="0" applyAlignment="0" applyProtection="0"/>
    <xf numFmtId="0" fontId="63" fillId="0" borderId="0" applyNumberFormat="0" applyFont="0" applyFill="0" applyAlignment="0"/>
    <xf numFmtId="0" fontId="52" fillId="0" borderId="2"/>
    <xf numFmtId="0" fontId="41" fillId="0" borderId="0"/>
    <xf numFmtId="37" fontId="64" fillId="0" borderId="0"/>
    <xf numFmtId="0" fontId="65" fillId="0" borderId="2" applyNumberFormat="0" applyFont="0" applyFill="0" applyBorder="0" applyAlignment="0">
      <alignment horizontal="center"/>
    </xf>
    <xf numFmtId="197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33" fillId="0" borderId="0"/>
    <xf numFmtId="198" fontId="62" fillId="0" borderId="0" applyFont="0" applyFill="0" applyBorder="0" applyAlignment="0" applyProtection="0"/>
    <xf numFmtId="183" fontId="6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1" fillId="0" borderId="0"/>
    <xf numFmtId="14" fontId="44" fillId="0" borderId="0">
      <alignment horizontal="center" wrapText="1"/>
      <protection locked="0"/>
    </xf>
    <xf numFmtId="19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7" fillId="0" borderId="21" applyNumberFormat="0" applyBorder="0"/>
    <xf numFmtId="164" fontId="68" fillId="0" borderId="0"/>
    <xf numFmtId="0" fontId="67" fillId="0" borderId="0" applyNumberFormat="0" applyFont="0" applyFill="0" applyBorder="0" applyAlignment="0" applyProtection="0">
      <alignment horizontal="left"/>
    </xf>
    <xf numFmtId="200" fontId="4" fillId="0" borderId="0" applyNumberFormat="0" applyFill="0" applyBorder="0" applyAlignment="0" applyProtection="0">
      <alignment horizontal="left"/>
    </xf>
    <xf numFmtId="201" fontId="69" fillId="0" borderId="0" applyFont="0" applyFill="0" applyBorder="0" applyAlignment="0" applyProtection="0"/>
    <xf numFmtId="0" fontId="67" fillId="0" borderId="0" applyFont="0" applyFill="0" applyBorder="0" applyAlignment="0" applyProtection="0"/>
    <xf numFmtId="202" fontId="52" fillId="0" borderId="0" applyFont="0" applyFill="0" applyBorder="0" applyAlignment="0" applyProtection="0"/>
    <xf numFmtId="0" fontId="60" fillId="0" borderId="0"/>
    <xf numFmtId="40" fontId="70" fillId="0" borderId="0" applyBorder="0">
      <alignment horizontal="right"/>
    </xf>
    <xf numFmtId="203" fontId="52" fillId="0" borderId="14">
      <alignment horizontal="right" vertical="center"/>
    </xf>
    <xf numFmtId="204" fontId="52" fillId="0" borderId="14">
      <alignment horizontal="center"/>
    </xf>
    <xf numFmtId="3" fontId="71" fillId="0" borderId="22" applyNumberFormat="0" applyBorder="0" applyAlignment="0"/>
    <xf numFmtId="0" fontId="72" fillId="0" borderId="0" applyFill="0" applyBorder="0" applyProtection="0">
      <alignment horizontal="left" vertical="top"/>
    </xf>
    <xf numFmtId="195" fontId="52" fillId="0" borderId="0"/>
    <xf numFmtId="205" fontId="52" fillId="0" borderId="2"/>
    <xf numFmtId="0" fontId="73" fillId="39" borderId="2">
      <alignment horizontal="left" vertical="center"/>
    </xf>
    <xf numFmtId="164" fontId="74" fillId="0" borderId="12">
      <alignment horizontal="left" vertical="top"/>
    </xf>
    <xf numFmtId="164" fontId="40" fillId="0" borderId="16">
      <alignment horizontal="left" vertical="top"/>
    </xf>
    <xf numFmtId="0" fontId="75" fillId="0" borderId="16">
      <alignment horizontal="left" vertical="center"/>
    </xf>
    <xf numFmtId="206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0" fontId="76" fillId="0" borderId="0">
      <alignment vertical="center"/>
    </xf>
    <xf numFmtId="166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0" fontId="77" fillId="0" borderId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6" fillId="0" borderId="0">
      <alignment vertical="center"/>
    </xf>
    <xf numFmtId="40" fontId="79" fillId="0" borderId="0" applyFont="0" applyFill="0" applyBorder="0" applyAlignment="0" applyProtection="0"/>
    <xf numFmtId="38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80" fillId="0" borderId="0" applyBorder="0" applyAlignment="0" applyProtection="0"/>
    <xf numFmtId="0" fontId="81" fillId="0" borderId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83" fillId="0" borderId="0"/>
    <xf numFmtId="0" fontId="63" fillId="0" borderId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208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0" fontId="84" fillId="0" borderId="0"/>
    <xf numFmtId="193" fontId="36" fillId="0" borderId="0" applyFont="0" applyFill="0" applyBorder="0" applyAlignment="0" applyProtection="0"/>
    <xf numFmtId="210" fontId="38" fillId="0" borderId="0" applyFont="0" applyFill="0" applyBorder="0" applyAlignment="0" applyProtection="0"/>
    <xf numFmtId="194" fontId="36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10" borderId="10" applyNumberFormat="0" applyFont="0" applyAlignment="0" applyProtection="0"/>
    <xf numFmtId="0" fontId="85" fillId="0" borderId="0">
      <alignment vertical="top"/>
    </xf>
    <xf numFmtId="0" fontId="86" fillId="0" borderId="0"/>
    <xf numFmtId="43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2" fillId="0" borderId="0"/>
    <xf numFmtId="0" fontId="15" fillId="0" borderId="0"/>
    <xf numFmtId="168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1" fillId="0" borderId="0"/>
    <xf numFmtId="168" fontId="1" fillId="0" borderId="0" applyFont="0" applyFill="0" applyBorder="0" applyAlignment="0" applyProtection="0"/>
  </cellStyleXfs>
  <cellXfs count="40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8" fontId="9" fillId="0" borderId="1" xfId="1" applyFont="1" applyBorder="1" applyAlignment="1">
      <alignment horizontal="left"/>
    </xf>
    <xf numFmtId="169" fontId="9" fillId="0" borderId="1" xfId="1" applyNumberFormat="1" applyFont="1" applyBorder="1" applyAlignment="1">
      <alignment horizontal="left"/>
    </xf>
    <xf numFmtId="168" fontId="9" fillId="0" borderId="1" xfId="1" applyFont="1" applyBorder="1" applyAlignment="1">
      <alignment horizontal="right"/>
    </xf>
    <xf numFmtId="10" fontId="9" fillId="0" borderId="1" xfId="2" applyNumberFormat="1" applyFont="1" applyBorder="1" applyAlignment="1">
      <alignment horizontal="right"/>
    </xf>
    <xf numFmtId="0" fontId="7" fillId="2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169" fontId="6" fillId="0" borderId="1" xfId="1" applyNumberFormat="1" applyFont="1" applyBorder="1" applyAlignment="1">
      <alignment horizontal="left"/>
    </xf>
    <xf numFmtId="169" fontId="6" fillId="3" borderId="2" xfId="4" applyNumberFormat="1" applyFont="1" applyFill="1" applyBorder="1" applyAlignment="1">
      <alignment horizontal="right" vertical="center" wrapText="1"/>
    </xf>
    <xf numFmtId="169" fontId="7" fillId="0" borderId="1" xfId="1" applyNumberFormat="1" applyFont="1" applyBorder="1" applyAlignment="1">
      <alignment horizontal="left"/>
    </xf>
    <xf numFmtId="169" fontId="87" fillId="3" borderId="2" xfId="98" applyNumberFormat="1" applyFont="1" applyFill="1" applyBorder="1" applyAlignment="1">
      <alignment horizontal="right" vertical="center" wrapText="1"/>
    </xf>
    <xf numFmtId="169" fontId="87" fillId="3" borderId="2" xfId="3" applyNumberFormat="1" applyFont="1" applyFill="1" applyBorder="1" applyAlignment="1">
      <alignment horizontal="right" vertical="center" wrapText="1"/>
    </xf>
    <xf numFmtId="168" fontId="87" fillId="3" borderId="2" xfId="5" applyFont="1" applyFill="1" applyBorder="1" applyAlignment="1">
      <alignment horizontal="right" vertical="center" wrapText="1"/>
    </xf>
    <xf numFmtId="168" fontId="7" fillId="0" borderId="1" xfId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68" fontId="6" fillId="0" borderId="1" xfId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3" fillId="0" borderId="0" xfId="0" applyFont="1"/>
    <xf numFmtId="169" fontId="6" fillId="0" borderId="1" xfId="1" applyNumberFormat="1" applyFont="1" applyBorder="1" applyAlignment="1">
      <alignment horizontal="center"/>
    </xf>
    <xf numFmtId="169" fontId="6" fillId="0" borderId="1" xfId="1" applyNumberFormat="1" applyFont="1" applyBorder="1" applyAlignment="1">
      <alignment horizontal="right"/>
    </xf>
    <xf numFmtId="169" fontId="87" fillId="0" borderId="2" xfId="98" applyNumberFormat="1" applyFont="1" applyFill="1" applyBorder="1" applyAlignment="1">
      <alignment horizontal="right" vertical="center" wrapText="1"/>
    </xf>
    <xf numFmtId="169" fontId="6" fillId="0" borderId="1" xfId="1" applyNumberFormat="1" applyFont="1" applyFill="1" applyBorder="1" applyAlignment="1">
      <alignment horizontal="left"/>
    </xf>
    <xf numFmtId="10" fontId="6" fillId="0" borderId="1" xfId="2" applyNumberFormat="1" applyFont="1" applyBorder="1" applyAlignment="1">
      <alignment horizontal="right"/>
    </xf>
    <xf numFmtId="169" fontId="6" fillId="0" borderId="2" xfId="6" applyNumberFormat="1" applyFont="1" applyFill="1" applyBorder="1" applyAlignment="1">
      <alignment horizontal="center" vertical="center" wrapText="1"/>
    </xf>
    <xf numFmtId="169" fontId="6" fillId="0" borderId="1" xfId="1" applyNumberFormat="1" applyFont="1" applyFill="1" applyBorder="1" applyAlignment="1">
      <alignment horizontal="right"/>
    </xf>
    <xf numFmtId="43" fontId="0" fillId="0" borderId="0" xfId="0" applyNumberFormat="1"/>
    <xf numFmtId="169" fontId="0" fillId="0" borderId="0" xfId="0" applyNumberFormat="1"/>
    <xf numFmtId="2" fontId="0" fillId="0" borderId="0" xfId="0" applyNumberFormat="1"/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274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13" xfId="273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45" xfId="272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tabSelected="1" workbookViewId="0">
      <selection activeCell="E2" sqref="E2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6" t="s">
        <v>0</v>
      </c>
      <c r="B1" s="36"/>
      <c r="C1" s="36"/>
      <c r="D1" s="36"/>
    </row>
    <row r="2" spans="1:4" ht="15" customHeight="1">
      <c r="A2" s="1" t="s">
        <v>1</v>
      </c>
      <c r="B2" s="1" t="s">
        <v>1</v>
      </c>
      <c r="C2" s="2" t="s">
        <v>2</v>
      </c>
      <c r="D2" s="8">
        <v>45460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D2+6</f>
        <v>45466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"&amp;6&amp;" năm "&amp;2024</f>
        <v>Ngày định giá/Ngày giao dịch: ngày 24 tháng 6 năm 2024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9" t="s">
        <v>19</v>
      </c>
      <c r="D17" s="39"/>
    </row>
    <row r="18" spans="1:4" ht="15" customHeight="1">
      <c r="A18" s="1" t="s">
        <v>1</v>
      </c>
      <c r="B18" s="1" t="s">
        <v>1</v>
      </c>
      <c r="C18" s="39" t="s">
        <v>20</v>
      </c>
      <c r="D18" s="39"/>
    </row>
    <row r="19" spans="1:4" ht="15" customHeight="1">
      <c r="A19" s="1" t="s">
        <v>1</v>
      </c>
      <c r="B19" s="1" t="s">
        <v>1</v>
      </c>
      <c r="C19" s="39" t="s">
        <v>21</v>
      </c>
      <c r="D19" s="39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7" t="s">
        <v>22</v>
      </c>
      <c r="B23" s="37"/>
      <c r="C23" s="37" t="s">
        <v>23</v>
      </c>
      <c r="D23" s="37"/>
    </row>
    <row r="24" spans="1:4" ht="15" customHeight="1">
      <c r="A24" s="38" t="s">
        <v>24</v>
      </c>
      <c r="B24" s="38"/>
      <c r="C24" s="38" t="s">
        <v>24</v>
      </c>
      <c r="D24" s="38"/>
    </row>
    <row r="25" spans="1:4" ht="15" customHeight="1">
      <c r="A25" s="39" t="s">
        <v>1</v>
      </c>
      <c r="B25" s="39"/>
      <c r="C25" s="39" t="s">
        <v>1</v>
      </c>
      <c r="D25" s="3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zoomScale="85" zoomScaleNormal="85" workbookViewId="0">
      <selection activeCell="I14" sqref="I14"/>
    </sheetView>
  </sheetViews>
  <sheetFormatPr defaultRowHeight="15"/>
  <cols>
    <col min="1" max="1" width="6.85546875" customWidth="1"/>
    <col min="2" max="2" width="91.28515625" customWidth="1"/>
    <col min="3" max="4" width="20.42578125" style="25" customWidth="1"/>
    <col min="5" max="5" width="5.140625" customWidth="1"/>
    <col min="6" max="6" width="18" bestFit="1" customWidth="1"/>
  </cols>
  <sheetData>
    <row r="1" spans="1:6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23/6/2024</v>
      </c>
      <c r="D1" s="13" t="s">
        <v>84</v>
      </c>
    </row>
    <row r="2" spans="1:6" ht="15" customHeight="1">
      <c r="A2" s="7" t="s">
        <v>42</v>
      </c>
      <c r="B2" s="7" t="s">
        <v>28</v>
      </c>
      <c r="C2" s="17"/>
      <c r="D2" s="17"/>
    </row>
    <row r="3" spans="1:6" ht="15" customHeight="1">
      <c r="A3" s="7" t="s">
        <v>9</v>
      </c>
      <c r="B3" s="7" t="s">
        <v>43</v>
      </c>
      <c r="C3" s="17"/>
      <c r="D3" s="17"/>
    </row>
    <row r="4" spans="1:6" ht="15" customHeight="1">
      <c r="A4" s="4" t="s">
        <v>29</v>
      </c>
      <c r="B4" s="4" t="s">
        <v>44</v>
      </c>
      <c r="C4" s="27">
        <f>D8</f>
        <v>108890578077</v>
      </c>
      <c r="D4" s="27">
        <v>109751829019</v>
      </c>
    </row>
    <row r="5" spans="1:6" ht="15" customHeight="1">
      <c r="A5" s="4" t="s">
        <v>31</v>
      </c>
      <c r="B5" s="4" t="s">
        <v>45</v>
      </c>
      <c r="C5" s="15"/>
      <c r="D5" s="15"/>
    </row>
    <row r="6" spans="1:6" ht="15" customHeight="1">
      <c r="A6" s="4" t="s">
        <v>33</v>
      </c>
      <c r="B6" s="4" t="s">
        <v>46</v>
      </c>
      <c r="C6" s="23">
        <f>D10</f>
        <v>10476.209999999999</v>
      </c>
      <c r="D6" s="23">
        <v>10471.700000000001</v>
      </c>
    </row>
    <row r="7" spans="1:6" ht="15" customHeight="1">
      <c r="A7" s="7" t="s">
        <v>12</v>
      </c>
      <c r="B7" s="7" t="s">
        <v>47</v>
      </c>
      <c r="C7" s="17"/>
      <c r="D7" s="17"/>
    </row>
    <row r="8" spans="1:6" ht="15" customHeight="1">
      <c r="A8" s="4" t="s">
        <v>36</v>
      </c>
      <c r="B8" s="4" t="s">
        <v>44</v>
      </c>
      <c r="C8" s="18">
        <v>111200241490</v>
      </c>
      <c r="D8" s="19">
        <v>108890578077</v>
      </c>
      <c r="F8" s="35"/>
    </row>
    <row r="9" spans="1:6" ht="15" customHeight="1">
      <c r="A9" s="4" t="s">
        <v>38</v>
      </c>
      <c r="B9" s="4" t="s">
        <v>45</v>
      </c>
      <c r="C9" s="18"/>
      <c r="D9" s="16"/>
      <c r="F9" s="35"/>
    </row>
    <row r="10" spans="1:6" ht="15" customHeight="1">
      <c r="A10" s="4" t="s">
        <v>40</v>
      </c>
      <c r="B10" s="4" t="s">
        <v>46</v>
      </c>
      <c r="C10" s="20">
        <v>10493.3</v>
      </c>
      <c r="D10" s="20">
        <v>10476.209999999999</v>
      </c>
      <c r="F10" s="35"/>
    </row>
    <row r="11" spans="1:6" ht="16.5" customHeight="1">
      <c r="A11" s="7" t="s">
        <v>15</v>
      </c>
      <c r="B11" s="7" t="s">
        <v>48</v>
      </c>
      <c r="C11" s="17">
        <v>2309663413</v>
      </c>
      <c r="D11" s="17">
        <v>-861250942</v>
      </c>
      <c r="F11" s="33"/>
    </row>
    <row r="12" spans="1:6" ht="15" customHeight="1">
      <c r="A12" s="4" t="s">
        <v>49</v>
      </c>
      <c r="B12" s="4" t="s">
        <v>50</v>
      </c>
      <c r="C12" s="26">
        <v>180641780</v>
      </c>
      <c r="D12" s="26">
        <v>47347707</v>
      </c>
      <c r="F12" s="34"/>
    </row>
    <row r="13" spans="1:6" ht="15" customHeight="1">
      <c r="A13" s="4" t="s">
        <v>51</v>
      </c>
      <c r="B13" s="4" t="s">
        <v>52</v>
      </c>
      <c r="C13" s="31">
        <v>2129021633</v>
      </c>
      <c r="D13" s="31">
        <v>-908598649</v>
      </c>
      <c r="F13" s="34"/>
    </row>
    <row r="14" spans="1:6" ht="15" customHeight="1">
      <c r="A14" s="4" t="s">
        <v>53</v>
      </c>
      <c r="B14" s="4" t="s">
        <v>54</v>
      </c>
      <c r="C14" s="26"/>
      <c r="D14" s="15"/>
      <c r="F14" s="34"/>
    </row>
    <row r="15" spans="1:6" ht="15" customHeight="1">
      <c r="A15" s="7" t="s">
        <v>55</v>
      </c>
      <c r="B15" s="7" t="s">
        <v>56</v>
      </c>
      <c r="C15" s="21">
        <v>17.090000000000146</v>
      </c>
      <c r="D15" s="21">
        <v>4.5099999999983993</v>
      </c>
      <c r="F15" s="33"/>
    </row>
    <row r="16" spans="1:6" ht="15" customHeight="1">
      <c r="A16" s="7" t="s">
        <v>57</v>
      </c>
      <c r="B16" s="7" t="s">
        <v>58</v>
      </c>
      <c r="C16" s="17"/>
      <c r="D16" s="17"/>
      <c r="F16" s="33"/>
    </row>
    <row r="17" spans="1:6" ht="15" customHeight="1">
      <c r="A17" s="4" t="s">
        <v>59</v>
      </c>
      <c r="B17" s="4" t="s">
        <v>60</v>
      </c>
      <c r="C17" s="28">
        <v>124821925873</v>
      </c>
      <c r="D17" s="32">
        <v>124821925873</v>
      </c>
      <c r="F17" s="34"/>
    </row>
    <row r="18" spans="1:6" ht="15" customHeight="1">
      <c r="A18" s="4" t="s">
        <v>61</v>
      </c>
      <c r="B18" s="4" t="s">
        <v>62</v>
      </c>
      <c r="C18" s="28">
        <v>50054567464</v>
      </c>
      <c r="D18" s="29">
        <v>50054567464</v>
      </c>
    </row>
    <row r="19" spans="1:6" ht="15" customHeight="1">
      <c r="A19" s="7" t="s">
        <v>63</v>
      </c>
      <c r="B19" s="7" t="s">
        <v>35</v>
      </c>
      <c r="C19" s="22"/>
      <c r="D19" s="22"/>
    </row>
    <row r="20" spans="1:6" ht="15" customHeight="1">
      <c r="A20" s="4" t="s">
        <v>64</v>
      </c>
      <c r="B20" s="4" t="s">
        <v>37</v>
      </c>
      <c r="C20" s="23"/>
      <c r="D20" s="23"/>
    </row>
    <row r="21" spans="1:6" ht="15" customHeight="1">
      <c r="A21" s="4" t="s">
        <v>65</v>
      </c>
      <c r="B21" s="4" t="s">
        <v>39</v>
      </c>
      <c r="C21" s="27"/>
      <c r="D21" s="23"/>
    </row>
    <row r="22" spans="1:6" ht="15" customHeight="1">
      <c r="A22" s="4" t="s">
        <v>66</v>
      </c>
      <c r="B22" s="4" t="s">
        <v>41</v>
      </c>
      <c r="C22" s="30">
        <v>0</v>
      </c>
      <c r="D22" s="30">
        <v>0</v>
      </c>
    </row>
    <row r="23" spans="1:6" ht="48" customHeight="1">
      <c r="A23" s="7" t="s">
        <v>67</v>
      </c>
      <c r="B23" s="14" t="s">
        <v>68</v>
      </c>
      <c r="C23" s="22"/>
      <c r="D23" s="22"/>
    </row>
    <row r="24" spans="1:6" ht="15" customHeight="1">
      <c r="A24" s="7" t="s">
        <v>9</v>
      </c>
      <c r="B24" s="7" t="s">
        <v>43</v>
      </c>
      <c r="C24" s="22"/>
      <c r="D24" s="22"/>
    </row>
    <row r="25" spans="1:6" ht="15" customHeight="1">
      <c r="A25" s="7" t="s">
        <v>12</v>
      </c>
      <c r="B25" s="7" t="s">
        <v>47</v>
      </c>
      <c r="C25" s="22"/>
      <c r="D25" s="22"/>
    </row>
    <row r="26" spans="1:6" ht="15" customHeight="1">
      <c r="A26" s="7" t="s">
        <v>15</v>
      </c>
      <c r="B26" s="7" t="s">
        <v>69</v>
      </c>
      <c r="C26" s="22"/>
      <c r="D26" s="22"/>
    </row>
    <row r="27" spans="1:6" ht="15" customHeight="1">
      <c r="A27" s="7" t="s">
        <v>55</v>
      </c>
      <c r="B27" s="7" t="s">
        <v>70</v>
      </c>
      <c r="C27" s="22" t="s">
        <v>71</v>
      </c>
      <c r="D27" s="22" t="s">
        <v>71</v>
      </c>
    </row>
    <row r="28" spans="1:6" ht="15" customHeight="1">
      <c r="A28" s="4" t="s">
        <v>72</v>
      </c>
      <c r="B28" s="4" t="s">
        <v>73</v>
      </c>
      <c r="C28" s="24"/>
      <c r="D28" s="24"/>
    </row>
    <row r="29" spans="1:6" ht="15" customHeight="1">
      <c r="A29" s="4" t="s">
        <v>74</v>
      </c>
      <c r="B29" s="4" t="s">
        <v>75</v>
      </c>
      <c r="C29" s="24"/>
      <c r="D29" s="24"/>
    </row>
    <row r="30" spans="1:6" ht="15" customHeight="1">
      <c r="A30" s="7" t="s">
        <v>57</v>
      </c>
      <c r="B30" s="7" t="s">
        <v>76</v>
      </c>
      <c r="C30" s="22"/>
      <c r="D30" s="22"/>
    </row>
    <row r="31" spans="1:6" ht="15" customHeight="1">
      <c r="A31" s="4" t="s">
        <v>59</v>
      </c>
      <c r="B31" s="4" t="s">
        <v>60</v>
      </c>
      <c r="C31" s="24"/>
      <c r="D31" s="24"/>
    </row>
    <row r="32" spans="1:6" ht="15" customHeight="1">
      <c r="A32" s="4" t="s">
        <v>61</v>
      </c>
      <c r="B32" s="4" t="s">
        <v>62</v>
      </c>
      <c r="C32" s="24"/>
      <c r="D32" s="24"/>
    </row>
    <row r="33" spans="1:4" ht="15" customHeight="1">
      <c r="A33" s="39" t="s">
        <v>77</v>
      </c>
      <c r="B33" s="39"/>
      <c r="C33" s="39"/>
      <c r="D33" s="39"/>
    </row>
    <row r="34" spans="1:4" ht="15" customHeight="1">
      <c r="A34" s="39" t="s">
        <v>78</v>
      </c>
      <c r="B34" s="39"/>
      <c r="C34" s="39"/>
      <c r="D34" s="3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{'SheetId':'0f0a93f5-60f7-4c27-9121-9ea290dd8334','UId':'7d8df9de-6ec3-46c6-a9cb-3bb3debdabc3','Col':3,'Row':4,'Format':'numberic','Value':'108890578077','TargetCode':''}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{'SheetId':'0f0a93f5-60f7-4c27-9121-9ea290dd8334','UId':'6878300a-c20f-462d-9746-1f03421f3475','Col':4,'Row':4,'Format':'numberic','Value':'109751829019','TargetCode':''}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{'SheetId':'0f0a93f5-60f7-4c27-9121-9ea290dd8334','UId':'cc99c128-86ca-47ff-b226-95c60d9beb91','Col':3,'Row':6,'Format':'numberic','Value':'10476.21','TargetCode':''}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{'SheetId':'0f0a93f5-60f7-4c27-9121-9ea290dd8334','UId':'c3bfcec2-e653-4f82-860b-803225fef5d1','Col':4,'Row':6,'Format':'numberic','Value':'10471.7','TargetCode':''}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{'SheetId':'0f0a93f5-60f7-4c27-9121-9ea290dd8334','UId':'1a4c42c9-725c-46f6-8a85-4bdbfb1f8740','Col':3,'Row':8,'Format':'numberic','Value':'111200241490','TargetCode':''}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{'SheetId':'0f0a93f5-60f7-4c27-9121-9ea290dd8334','UId':'102a5969-ecf0-48a6-9b4c-2ef748e27d05','Col':4,'Row':8,'Format':'numberic','Value':'108890578077','TargetCode':''}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{'SheetId':'0f0a93f5-60f7-4c27-9121-9ea290dd8334','UId':'0adef1d5-524d-427d-84c0-491fb70d8521','Col':3,'Row':10,'Format':'numberic','Value':'10493.3','TargetCode':''}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{'SheetId':'0f0a93f5-60f7-4c27-9121-9ea290dd8334','UId':'dfb17dcf-c5ba-4757-9b28-e20992bc4553','Col':4,'Row':10,'Format':'numberic','Value':'10476.21','TargetCode':''}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{'SheetId':'0f0a93f5-60f7-4c27-9121-9ea290dd8334','UId':'8c1be6bf-76a4-42d7-9fe4-f4822068d5a4','Col':3,'Row':11,'Format':'numberic','Value':'2309663413','TargetCode':''}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{'SheetId':'0f0a93f5-60f7-4c27-9121-9ea290dd8334','UId':'45174d06-2d38-411d-96aa-79e2629d72fe','Col':4,'Row':11,'Format':'numberic','Value':'-861250942','TargetCode':''}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{'SheetId':'0f0a93f5-60f7-4c27-9121-9ea290dd8334','UId':'47189bce-6760-48da-9fba-cbd16cc1da69','Col':3,'Row':12,'Format':'numberic','Value':'180641780','TargetCode':''}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{'SheetId':'0f0a93f5-60f7-4c27-9121-9ea290dd8334','UId':'54b90877-796c-44fd-b01c-bac401362c90','Col':4,'Row':12,'Format':'numberic','Value':'47347707','TargetCode':''}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{'SheetId':'0f0a93f5-60f7-4c27-9121-9ea290dd8334','UId':'b596263e-ac83-4575-a696-5d078fa3d3e4','Col':3,'Row':13,'Format':'numberic','Value':'2129021633','TargetCode':''}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{'SheetId':'0f0a93f5-60f7-4c27-9121-9ea290dd8334','UId':'97dfbdb2-a540-49b5-997a-79b58e09a2ce','Col':4,'Row':13,'Format':'numberic','Value':'-908598649','TargetCode':''}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{'SheetId':'0f0a93f5-60f7-4c27-9121-9ea290dd8334','UId':'99c444f1-5fe2-45a1-82fa-ae77b2e76c8c','Col':3,'Row':15,'Format':'numberic','Value':'17.0900000000001','TargetCode':''}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{'SheetId':'0f0a93f5-60f7-4c27-9121-9ea290dd8334','UId':'3c320467-dbd9-42b8-b876-53a4718cfc56','Col':4,'Row':15,'Format':'numberic','Value':'4.5099999999984','TargetCode':''}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{'SheetId':'0f0a93f5-60f7-4c27-9121-9ea290dd8334','UId':'b5f075a6-84c7-47a7-aca6-304f3e7f098b','Col':3,'Row':17,'Format':'numberic','Value':'124821925873','TargetCode':''}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{'SheetId':'0f0a93f5-60f7-4c27-9121-9ea290dd8334','UId':'4a3b5e69-6655-4a3c-91ad-151d0daffbbe','Col':4,'Row':17,'Format':'numberic','Value':'124821925873','TargetCode':''}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{'SheetId':'0f0a93f5-60f7-4c27-9121-9ea290dd8334','UId':'bc8aae90-3d32-424c-89d6-00637a1a5749','Col':3,'Row':18,'Format':'numberic','Value':'50054567464','TargetCode':''}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{'SheetId':'0f0a93f5-60f7-4c27-9121-9ea290dd8334','UId':'0712758c-ed69-4c11-ad9c-a1786f232e94','Col':4,'Row':18,'Format':'numberic','Value':'50054567464','TargetCode':''}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RbQmRp9Uun9n4ElZqTAe1SbvvHI=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kQMHsT0jA2/Nox3PoWX8bEkrJAk=</DigestValue>
    </Reference>
  </SignedInfo>
  <SignatureValue>JkHBsF6IVg4n3EbXUomBDBoadrYascu4GNtRT6gq1hwMFcUO19IpRZax703dLZv5ONeS5HZKVz3L
nqmFkAHEV6wkT3dZRs8apncleDm+VNBTRuRD/q79r7rdaKGlorLutAButG0xqp5YOHkPSXk9Nsuc
nTgojYEe2B+4l5o7vAw=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VMG/FflrWyS0taxS47WjFULVREU=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4eXQpQz2pZ8zZOHz5Hp8zj2xlwc=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W55MKnkCstGk91R6z/0OTFnYSQs=</DigestValue>
      </Reference>
      <Reference URI="/xl/sharedStrings.xml?ContentType=application/vnd.openxmlformats-officedocument.spreadsheetml.sharedStrings+xml">
        <DigestMethod Algorithm="http://www.w3.org/2000/09/xmldsig#sha1"/>
        <DigestValue>NME+yHXUeWkukrbvJl/InUzHQwY=</DigestValue>
      </Reference>
      <Reference URI="/xl/styles.xml?ContentType=application/vnd.openxmlformats-officedocument.spreadsheetml.styles+xml">
        <DigestMethod Algorithm="http://www.w3.org/2000/09/xmldsig#sha1"/>
        <DigestValue>QP8yEEGiD0mNzO2+hsiFOoFGw3M=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hAMeeoirfabVwsElFUS/Bz/r7f8=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t2+vmqBAvozgcpON05G9hYUPWFA=</DigestValue>
      </Reference>
      <Reference URI="/xl/worksheets/sheet2.xml?ContentType=application/vnd.openxmlformats-officedocument.spreadsheetml.worksheet+xml">
        <DigestMethod Algorithm="http://www.w3.org/2000/09/xmldsig#sha1"/>
        <DigestValue>t7X8fX1Je5jwlXyxjuvqoZVBuHQ=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VGNHBZrlucedDEuZSXKIlQeLeB0=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2024-06-24T07:06:22Z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2024-06-24T07:06:22Z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AqIZkcFDUA/TiDIgOqWbwDNhI5Oge+MzkrrhojQVY7o=</DigestValue>
    </Reference>
    <Reference Type="http://www.w3.org/2000/09/xmldsig#Object" URI="#idOfficeObject">
      <DigestMethod Algorithm="http://www.w3.org/2001/04/xmlenc#sha256"/>
      <DigestValue>OHvfQLiMdYmcTvVxjRbU1luE7H3U1hf2uz3HpxvdM38=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fHZOSrztAZ2ZAoBarRHpzmTvvPEwIjZgQHsp8e7OOew=</DigestValue>
    </Reference>
  </SignedInfo>
  <SignatureValue>npLgEvB8KtUuAbbDTCyRLEmEzMB64otnC+vgNyG7Ise39W9QGstdFrree20aN2sf8vRrIFIGZ3FR
FSUpGob35vWwHwaKPCzvQLtFMtFbJ8sAmAtrXMWGHuz1zZKyc4lWItxKfHxfudqATu+Z0hss74ID
d+qv9U8rEpHyl3dHSCRV6or0MeYF9ekjY379zOm8STsvJq89ovNVDd7mYaPZSqh2BsZ1MXmnfa5I
BkIdDG+dtnD/J95N/Un7hm2B7wAgTsu+RXNZlA0ffx+z6xRKvFVw7u6xdP1waomF7d/RzKZqtBoD
phk86B57vJnHWhGOLYq5kyaxfSqsJqwRKrJtdw==</SignatureValue>
  <KeyInfo>
    <X509Data>
      <X509Certificate>MIIEcjCCA1qgAwIBAgIQVANmPvWEosh8aPxTZJEi9TANBgkqhkiG9w0BAQsFADBAMQswCQYDVQQGEwJWTjEZMBcGA1UECgwQQmthdiBDb3Jwb3JhdGlvbjEWMBQGA1UEAwwNQmthdkNBIFNIQTI1NjAeFw0yNDA1MTUwNjU0MTRaFw0yOTA1MDkwMzMzMDZaMIGdMR4wHAYKCZImiZPyLGQBAQwOTVNUOjAxMDI3MDMxNzgxWjBYBgNVBAMMUUPDlE5HIFRZIFROSEggTeG7mFQgVEjDgE5IIFZJw4pOIFFV4bqiTiBMw50gUVXhu7ggxJDhuqZVIFTGryBDSOG7qE5HIEtIT8OBTiBJLlAuQTESMBAGA1UECAwJSMOgIE7hu5lpMQswCQYDVQQGEwJWTjCCASIwDQYJKoZIhvcNAQEBBQADggEPADCCAQoCggEBALVsTWO59Ioft1mwmFRtBb9poEbROYUv5iTk1J2hNDh18lY44s5xEJrQy6mMbC8DTUZB97uT1lj0Pj7uf1NEoYGNKwRmvi/ahsZyegBZE8pm4T/OGmbIF5t34hxL3+Xbgzf2xmbOZBCmwMwcNn1xj734VI/DUd6xuszF7d+cnpkr2RoMky9qNLaUwUWHDAJdIs5Q/MprmvGG+kWAhEqQ5VH14n/8x93XEHIizCDVwzksgrSNmsVqn2PBRRFs3O9biN/6Pd581DpoqC05rKhpMHmn2C3qPcW4s0lyVSLie9t9fnUmmt3Kbo3HrEzlDfgz5TiyyEso1qgvfKkXEsuJdZUCAwEAAaOCAQgwggEEMDEGCCsGAQUFBwEBBCUwIzAhBggrBgEFBQcwAYYVaHR0cDovL29jc3AuYmthdmNhLnZuMB0GA1UdDgQWBBSCiOL0/b4Io4rj2oCifWMyyiHk9DAMBgNVHRMBAf8EAjAAMB8GA1UdIwQYMBaAFCvU/hbKnhajZ3VjGDOT4W0TFjTUMDEGA1UdHwQqMCgwJqAkoCKGIGh0dHA6Ly9jcmwuYmthdmNhLnZuL0JrYXZDQTIuY3JsMA4GA1UdDwEB/wQEAwIE8DAfBgNVHSUEGDAWBggrBgEFBQcDBAYKKwYBBAGCNwoDDDAdBgNVHREEFjAUgRJzdXBwb3J0QGlwYS5jb20udm4wDQYJKoZIhvcNAQELBQADggEBABcH5rhxOdy5CADRWMsC+LTUVXkzMjsvuwpQhlmnIpcP96RuCpHnqwAiq6KUSZ6JgxbJZRIzNUoL2o3XKNFzUHn4w39AkWt8UzF1yTwgG6FMR+Cb6fUq6+TQIcny6ee2lXJjRm169/09hMMVkghch8dMtSwHUx2WxgynMrsfC7SjhoxAOJPrCnq8j3cNt40brTxGJjglYcDk0JX+YJHRjS8wYOiGtJIzhB40F7PTJHJ/p9QYKiJE9+PaiKy8rhZ8bhd1GGmqIf4WKIgU51+mX+se5ABxv4irC9Mt2sjWIhEk0dqqTcKPUgt8oYq4XwqRQ2TFTCxtHaqAZm+dEVsPbqU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xVxtSJS3Jf0rkQ23m+0slGfOl3eFjms55BntIs3XQMw=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W9I27cyaNnALf8DxO3SjYb5SZ3jE564qJjG7q99KRDk=</DigestValue>
      </Reference>
      <Reference URI="/xl/drawings/vmlDrawing2.vml?ContentType=application/vnd.openxmlformats-officedocument.vmlDrawing">
        <DigestMethod Algorithm="http://www.w3.org/2001/04/xmlenc#sha256"/>
        <DigestValue>8Ndh4e7h5Ise5uGd30PLhbjKO28/5z2l3p0Q+tYN1NA=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mj6SOJLHTLQ+R6kbUwM9guUzVzmT3S1IFtz3WXGbqbI=</DigestValue>
      </Reference>
      <Reference URI="/xl/sharedStrings.xml?ContentType=application/vnd.openxmlformats-officedocument.spreadsheetml.sharedStrings+xml">
        <DigestMethod Algorithm="http://www.w3.org/2001/04/xmlenc#sha256"/>
        <DigestValue>EfB5D2lEWRkGUGj3mRjicOrv4CmthaMZHPDsfYcv1Uo=</DigestValue>
      </Reference>
      <Reference URI="/xl/styles.xml?ContentType=application/vnd.openxmlformats-officedocument.spreadsheetml.styles+xml">
        <DigestMethod Algorithm="http://www.w3.org/2001/04/xmlenc#sha256"/>
        <DigestValue>/iJPomZXBwMEUvpImxuJ4LgI9Xo3jyjyKJtRv+Im0dE=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ZReVG+xhf1PBnrkQ0ggz/1z7QrC156rq2YG90N+mgSc=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bq7ml38oXws+Ci85l+Bx6aOHbZsKkxLlkI5TaqujO5w=</DigestValue>
      </Reference>
      <Reference URI="/xl/worksheets/sheet2.xml?ContentType=application/vnd.openxmlformats-officedocument.spreadsheetml.worksheet+xml">
        <DigestMethod Algorithm="http://www.w3.org/2001/04/xmlenc#sha256"/>
        <DigestValue>xtKdQMNaSg/bW41dwofkM8mY2T2S6U+RwYi3SNxjHlg=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pSm6nOacsCHPHipClou+MlWHGGnDtwCKO63W8+YazHk=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2024-06-24T08:42:07Z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16.0.10411/14</OfficeVersion>
          <ApplicationVersion>16.0.10411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2024-06-24T08:42:07Z</xd:SigningTime>
          <xd:SigningCertificate>
            <xd:Cert>
              <xd:CertDigest>
                <DigestMethod Algorithm="http://www.w3.org/2001/04/xmlenc#sha256"/>
                <DigestValue>KTDJ0LCr155effvsVcx9Gd3uYj7CRRVtbswVjfItm3U=</DigestValue>
              </xd:CertDigest>
              <xd:IssuerSerial>
                <X509IssuerName>CN=BkavCA SHA256, O=Bkav Corporation, C=VN</X509IssuerName>
                <X509SerialNumber>111672802330418360497679962978340905717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2024-06-24T02:38:45Z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