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CF - QUY DAU TU TRAI PHIEU LINH HOAT VND - 20829030 - BIDB586666\4. BAO CAO DINH KY\1. BAO CAO NAV\2024.06.30\"/>
    </mc:Choice>
  </mc:AlternateContent>
  <bookViews>
    <workbookView xWindow="0" yWindow="0" windowWidth="23040" windowHeight="7920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l="1"/>
  <c r="A1" i="5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<sst xmlns="http://schemas.openxmlformats.org/spreadsheetml/2006/main" count="174" uniqueCount="88">
  <si>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</si>
  <si>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</si>
  <si>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</si>
  <si>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</si>
  <si>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</si>
  <si>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</si>
  <si>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</si>
  <si>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</si>
  <si>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</si>
  <si>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</si>
  <si>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</si>
  <si>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</si>
  <si>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</si>
  <si>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</si>
  <si>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</si>
  <si>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</si>
  <si>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</si>
  <si>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</si>
  <si>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</si>
  <si>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</si>
  <si>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</si>
  <si>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</si>
  <si>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</si>
  <si>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</si>
  <si>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</si>
  <si>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</si>
  <si>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</si>
  <si>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</si>
  <si>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</si>
  <si>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</si>
  <si>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</si>
  <si>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</si>
  <si>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</si>
  <si>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</si>
  <si>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</si>
  <si>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</si>
  <si>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</si>
  <si>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</si>
  <si>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</si>
  <si>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</si>
  <si>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</si>
  <si>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</si>
  <si>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</si>
  <si>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</si>
  <si>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</si>
  <si>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</si>
  <si>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</si>
  <si>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</si>
  <si>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</si>
  <si>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</si>
  <si>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</si>
  <si>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</si>
  <si>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</si>
  <si>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</si>
  <si>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</si>
  <si>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</si>
  <si>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</si>
  <si>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</si>
  <si>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</si>
  <si>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</si>
  <si>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</si>
  <si>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</si>
  <si>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</si>
  <si>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</si>
  <si>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</si>
  <si>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</si>
  <si>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</si>
  <si>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</si>
  <si>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</si>
  <si>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</si>
  <si>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</si>
  <si>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</si>
  <si>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</si>
  <si>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</si>
  <si>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</si>
  <si>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</si>
  <si>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</si>
  <si>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</si>
  <si>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</si>
  <si>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</si>
  <si>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</si>
  <si>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</si>
  <si>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</si>
  <si>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Linh hoạt VND</t>
  </si>
  <si>
    <t>111,442,797,315</t>
  </si>
  <si>
    <t>10,499.32</t>
  </si>
  <si>
    <t>111,333,226,373</t>
  </si>
  <si>
    <t>10,496.35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</si>
</sst>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7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164" fontId="4" fillId="0" borderId="0" applyFont="0" applyFill="0" applyBorder="0" applyAlignment="0" applyProtection="0"/>
    <xf numFmtId="0" fontId="4" fillId="0" borderId="0"/>
    <xf numFmtId="0" fontId="15" fillId="0" borderId="0"/>
    <xf numFmtId="16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6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8" fillId="0" borderId="1" xfId="0" applyFont="1" applyBorder="1" applyAlignment="1">
      <alignment horizontal="center" vertical="justify"/>
    </xf>
    <xf numFmtId="0" fontId="9" fillId="0" borderId="1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3" fillId="2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left"/>
    </xf>
    <xf numFmtId="14" fontId="6" fillId="0" borderId="0" xfId="0" applyNumberFormat="1" applyFont="1" applyAlignment="1">
      <alignment horizontal="left"/>
    </xf>
    <xf numFmtId="164" fontId="9" fillId="0" borderId="1" xfId="1" applyFont="1" applyBorder="1" applyAlignment="1">
      <alignment horizontal="left"/>
    </xf>
    <xf numFmtId="10" fontId="9" fillId="0" borderId="1" xfId="2" applyNumberFormat="1" applyFont="1" applyBorder="1" applyAlignment="1">
      <alignment horizontal="right"/>
    </xf>
    <xf numFmtId="165" fontId="16" fillId="3" borderId="2" xfId="3" applyNumberFormat="1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4" fillId="0" borderId="3" xfId="0" applyFont="1" applyBorder="1" applyAlignment="1">
      <alignment horizontal="left"/>
    </xf>
    <xf numFmtId="0" fontId="7" fillId="2" borderId="4" xfId="0" applyFont="1" applyFill="1" applyBorder="1" applyAlignment="1">
      <alignment horizontal="center" wrapText="1"/>
    </xf>
    <xf numFmtId="0" fontId="0" fillId="0" borderId="2" xfId="0" applyBorder="1"/>
    <xf numFmtId="165" fontId="6" fillId="0" borderId="1" xfId="1" applyNumberFormat="1" applyFont="1" applyBorder="1" applyAlignment="1">
      <alignment horizontal="left"/>
    </xf>
    <xf numFmtId="14" fontId="17" fillId="0" borderId="0" xfId="0" applyNumberFormat="1" applyFont="1" applyAlignment="1">
      <alignment horizontal="left"/>
    </xf>
    <xf numFmtId="164" fontId="16" fillId="3" borderId="2" xfId="1" applyNumberFormat="1" applyFont="1" applyFill="1" applyBorder="1" applyAlignment="1">
      <alignment horizontal="right" vertical="center" wrapText="1"/>
    </xf>
    <xf numFmtId="14" fontId="6" fillId="0" borderId="0" xfId="0" applyNumberFormat="1" applyFont="1" applyAlignment="1">
      <alignment horizontal="left"/>
    </xf>
    <xf numFmtId="0" fontId="5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12" fillId="0" borderId="0" xfId="0" applyFont="1" applyAlignment="1">
      <alignment horizontal="center" vertical="justify"/>
    </xf>
    <xf numFmtId="0" fontId="6" fillId="0" borderId="0" xfId="0" applyFont="1" applyAlignment="1">
      <alignment horizontal="left"/>
    </xf>
  </cellXfs>
  <cellStyles count="37">
    <cellStyle name="Comma" xfId="1" builtinId="3"/>
    <cellStyle name="Comma 2" xfId="5"/>
    <cellStyle name="Comma 2 2" xfId="25"/>
    <cellStyle name="Comma 2 5" xfId="3"/>
    <cellStyle name="Comma 2 5 2" xfId="23"/>
    <cellStyle name="Comma 3" xfId="8"/>
    <cellStyle name="Comma 3 2" xfId="26"/>
    <cellStyle name="Comma 4" xfId="19"/>
    <cellStyle name="Comma 4 2" xfId="34"/>
    <cellStyle name="Comma 5" xfId="21"/>
    <cellStyle name="Comma 5 2" xfId="36"/>
    <cellStyle name="Comma 6" xfId="22"/>
    <cellStyle name="Currency [0] 2" xfId="10"/>
    <cellStyle name="Normal" xfId="0" builtinId="0"/>
    <cellStyle name="Normal 10" xfId="11"/>
    <cellStyle name="Normal 10 2" xfId="27"/>
    <cellStyle name="Normal 11" xfId="4"/>
    <cellStyle name="Normal 11 2" xfId="24"/>
    <cellStyle name="Normal 2" xfId="6"/>
    <cellStyle name="Normal 3" xfId="7"/>
    <cellStyle name="Normal 4" xfId="12"/>
    <cellStyle name="Normal 4 2" xfId="28"/>
    <cellStyle name="Normal 5" xfId="13"/>
    <cellStyle name="Normal 5 2" xfId="29"/>
    <cellStyle name="Normal 6" xfId="14"/>
    <cellStyle name="Normal 6 2" xfId="30"/>
    <cellStyle name="Normal 7" xfId="15"/>
    <cellStyle name="Normal 7 2" xfId="31"/>
    <cellStyle name="Normal 8" xfId="16"/>
    <cellStyle name="Normal 8 2" xfId="32"/>
    <cellStyle name="Normal 9" xfId="17"/>
    <cellStyle name="Normal 9 2" xfId="33"/>
    <cellStyle name="Percent" xfId="2" builtinId="5"/>
    <cellStyle name="Percent 2" xfId="9"/>
    <cellStyle name="Percent 3" xfId="18"/>
    <cellStyle name="Percent 4" xfId="20"/>
    <cellStyle name="Percent 4 2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tabSelected="1" view="pageBreakPreview" zoomScaleNormal="100" zoomScaleSheetLayoutView="100" workbookViewId="0">
      <selection activeCell="K12" sqref="K12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2" t="s">
        <v>0</v>
      </c>
      <c r="B1" s="22"/>
      <c r="C1" s="22"/>
      <c r="D1" s="22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19">
        <v>45471</v>
      </c>
    </row>
    <row r="3" spans="1:5" ht="15" customHeight="1" x14ac:dyDescent="0.25">
      <c r="A3" s="1"/>
      <c r="B3" s="1" t="s">
        <v>1</v>
      </c>
      <c r="C3" s="2" t="s">
        <v>3</v>
      </c>
      <c r="D3" s="21">
        <f>IF(WEEKDAY(D2)=6,D2+2,D2)</f>
        <v>45473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1 tháng 7 năm 2024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5" t="s">
        <v>19</v>
      </c>
      <c r="D17" s="25"/>
    </row>
    <row r="18" spans="1:4" ht="15" customHeight="1" x14ac:dyDescent="0.25">
      <c r="A18" s="1" t="s">
        <v>1</v>
      </c>
      <c r="B18" s="1" t="s">
        <v>1</v>
      </c>
      <c r="C18" s="25" t="s">
        <v>20</v>
      </c>
      <c r="D18" s="25"/>
    </row>
    <row r="19" spans="1:4" ht="15" customHeight="1" x14ac:dyDescent="0.25">
      <c r="A19" s="1" t="s">
        <v>1</v>
      </c>
      <c r="B19" s="1" t="s">
        <v>1</v>
      </c>
      <c r="C19" s="25" t="s">
        <v>21</v>
      </c>
      <c r="D19" s="25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">
      <c r="A23" s="23" t="s">
        <v>22</v>
      </c>
      <c r="B23" s="23"/>
      <c r="C23" s="23" t="s">
        <v>23</v>
      </c>
      <c r="D23" s="23"/>
    </row>
    <row r="24" spans="1:4" ht="15" customHeight="1" x14ac:dyDescent="0.2">
      <c r="A24" s="24" t="s">
        <v>24</v>
      </c>
      <c r="B24" s="24"/>
      <c r="C24" s="24" t="s">
        <v>24</v>
      </c>
      <c r="D24" s="24"/>
    </row>
    <row r="25" spans="1:4" ht="15" customHeight="1" x14ac:dyDescent="0.25">
      <c r="A25" s="25" t="s">
        <v>1</v>
      </c>
      <c r="B25" s="25"/>
      <c r="C25" s="25" t="s">
        <v>1</v>
      </c>
      <c r="D25" s="25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view="pageBreakPreview" zoomScaleNormal="100" zoomScaleSheetLayoutView="100" workbookViewId="0">
      <selection activeCell="I19" sqref="I19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6" t="s">
        <v>26</v>
      </c>
      <c r="D1" s="16" t="s">
        <v>27</v>
      </c>
    </row>
    <row r="2" spans="1:4" ht="15" customHeight="1" x14ac:dyDescent="0.25">
      <c r="A2" s="7" t="s">
        <v>9</v>
      </c>
      <c r="B2" s="15" t="s">
        <v>28</v>
      </c>
      <c r="C2" s="17"/>
      <c r="D2" s="17"/>
    </row>
    <row r="3" spans="1:4" ht="15" customHeight="1" x14ac:dyDescent="0.25">
      <c r="A3" s="4" t="s">
        <v>29</v>
      </c>
      <c r="B3" s="4" t="s">
        <v>30</v>
      </c>
      <c r="C3" s="11" t="s">
        <v>86</v>
      </c>
      <c r="D3" s="11" t="s">
        <v>84</v>
      </c>
    </row>
    <row r="4" spans="1:4" ht="15" customHeight="1" x14ac:dyDescent="0.25">
      <c r="A4" s="4" t="s">
        <v>31</v>
      </c>
      <c r="B4" s="4" t="s">
        <v>32</v>
      </c>
      <c r="C4" s="11"/>
      <c r="D4" s="11"/>
    </row>
    <row r="5" spans="1:4" ht="15" customHeight="1" x14ac:dyDescent="0.25">
      <c r="A5" s="4" t="s">
        <v>33</v>
      </c>
      <c r="B5" s="4" t="s">
        <v>34</v>
      </c>
      <c r="C5" s="20" t="s">
        <v>87</v>
      </c>
      <c r="D5" s="20" t="s">
        <v>85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18">
        <v>0</v>
      </c>
      <c r="D8" s="18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2"/>
      <c r="D12" s="12"/>
    </row>
    <row r="13" spans="1:4" x14ac:dyDescent="0.2">
      <c r="C13" s="12"/>
      <c r="D13" s="12"/>
    </row>
    <row r="14" spans="1:4" x14ac:dyDescent="0.2">
      <c r="C14" s="12"/>
      <c r="D14" s="12"/>
    </row>
    <row r="15" spans="1:4" x14ac:dyDescent="0.2">
      <c r="C15" s="12"/>
      <c r="D15" s="12"/>
    </row>
    <row r="16" spans="1:4" x14ac:dyDescent="0.2">
      <c r="C16" s="12"/>
      <c r="D16" s="12"/>
    </row>
    <row r="17" spans="3:4" x14ac:dyDescent="0.2">
      <c r="C17" s="12"/>
      <c r="D17" s="12" t="s">
        <v>1</v>
      </c>
    </row>
    <row r="18" spans="3:4" x14ac:dyDescent="0.2">
      <c r="C18" s="12"/>
      <c r="D18" s="12"/>
    </row>
    <row r="19" spans="3:4" x14ac:dyDescent="0.2">
      <c r="C19" s="12"/>
      <c r="D19" s="12"/>
    </row>
    <row r="22" spans="3:4" x14ac:dyDescent="0.2">
      <c r="C22" s="13"/>
      <c r="D22" s="13"/>
    </row>
    <row r="23" spans="3:4" x14ac:dyDescent="0.2">
      <c r="C23" s="14"/>
      <c r="D23" s="14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5" t="s">
        <v>77</v>
      </c>
      <c r="B33" s="25"/>
      <c r="C33" s="25"/>
      <c r="D33" s="25"/>
    </row>
    <row r="34" spans="1:4" ht="15" customHeight="1" x14ac:dyDescent="0.25">
      <c r="A34" s="25" t="s">
        <v>78</v>
      </c>
      <c r="B34" s="25"/>
      <c r="C34" s="25"/>
      <c r="D34" s="25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e">
        <f>CONCATENATE("{'SheetId':'532945ab-6ee2-445c-968d-e7f02eb76aac'",",","'UId':'1f175759-6dcd-4ce2-a463-54620d3cec54'",",'Col':",COLUMN(QuyDinhGia_HangNgay!#REF!),",'Row':",ROW(QuyDinhGia_HangNgay!#REF!),",","'Format':'numberic'",",'Value':'",SUBSTITUTE(QuyDinhGia_HangNgay!#REF!,"'","\'"),"','TargetCode':''}")</f>
        <v>#REF!</v>
      </c>
    </row>
    <row r="4" spans="1:1" x14ac:dyDescent="0.2">
      <c r="A4" t="e">
        <f>CONCATENATE("{'SheetId':'532945ab-6ee2-445c-968d-e7f02eb76aac'",",","'UId':'df63451e-4881-4f55-9d40-3ad3e6256289'",",'Col':",COLUMN(QuyDinhGia_HangNgay!#REF!),",'Row':",ROW(QuyDinhGia_HangNgay!#REF!),",","'Format':'numberic'",",'Value':'",SUBSTITUTE(QuyDinhGia_HangNgay!#REF!,"'","\'"),"','TargetCode':''}")</f>
        <v>#REF!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e">
        <f>CONCATENATE("{'SheetId':'532945ab-6ee2-445c-968d-e7f02eb76aac'",",","'UId':'8922bb11-1c36-45a2-b95e-d93a0bfb38a0'",",'Col':",COLUMN(QuyDinhGia_HangNgay!#REF!),",'Row':",ROW(QuyDinhGia_HangNgay!#REF!),",","'Format':'numberic'",",'Value':'",SUBSTITUTE(QuyDinhGia_HangNgay!#REF!,"'","\'"),"','TargetCode':''}")</f>
        <v>#REF!</v>
      </c>
    </row>
    <row r="8" spans="1:1" x14ac:dyDescent="0.2">
      <c r="A8" t="e">
        <f>CONCATENATE("{'SheetId':'532945ab-6ee2-445c-968d-e7f02eb76aac'",",","'UId':'0386b55c-340a-4ccd-b981-23c5ede5d6b8'",",'Col':",COLUMN(QuyDinhGia_HangNgay!#REF!),",'Row':",ROW(QuyDinhGia_HangNgay!#REF!),",","'Format':'numberic'",",'Value':'",SUBSTITUTE(QuyDinhGia_HangNgay!#REF!,"'","\'"),"','TargetCode':''}")</f>
        <v>#REF!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NAIAvqPnbKulgNS31/mmCX/SI1RD5iPydLIq1o8s3XE=</DigestValue>
    </Reference>
    <Reference Type="http://www.w3.org/2000/09/xmldsig#Object" URI="#idOfficeObject">
      <DigestMethod Algorithm="http://www.w3.org/2001/04/xmlenc#sha256"/>
      <DigestValue>bPD9fxM0FtHijGZ3MwNXNmzX+qap9fugeWJhaQw7wyk=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cER0djUgjCOxdOeORPDNC758aPWxFTCTlpMLwskmCu8=</DigestValue>
    </Reference>
  </SignedInfo>
  <SignatureValue>fPviBkkmiqS3Gr1XRpA4vcU41exnmUiRHj41jZgNTifTvwvjDhOXzPH65xEid967f3UDDJsYV1Da
2BlZcvgskdcJTTJ00q2NZTuxZsF1lU2be8uplvCQ80MS5msACGu0vs2mEiZb4dxSOEQk2UAfA7L2
5ikn4uwn94LatrX9cOMJwC71WJ2bPbcA0d8piVBmY1lBacebWW07ylfwq0ugrwFf0MoXYlfeWR4o
qJH+ZgZokbWQYP+1ObwICtgMyAZ+hbSSUw4UnGbtPjGbG6WnwsJUltU+86Cdo11WDabVS4sSzHZK
LKqj4qefkbR/Kg0eaWKhUqlMdqTDrb8JraeFeA==</SignatureValue>
  <KeyInfo>
    <X509Data>
      <X509Certificate>MIIFkDCCBHigAwIBAgIQVAEBAVgCX9gpWjqeRKe/4zANBgkqhkiG9w0BAQsFADBcMQswCQYDVQQGEwJWTjEzMDEGA1UECgwqVklFVE5BTSBQT1NUUyBBTkQgVEVMRUNPTU1VTklDQVRJT05TIEdST1VQMRgwFgYDVQQDDA9WTlBULUNBIFNIQS0yNTYwHhcNMjQwNjI1MTE0ODAwWhcNMjUwNzI4MTEwOTQ3WjCB1DELMAkGA1UEBhMCVk4xEjAQBgNVBAgMCUjDgCBO4buYSTEcMBoGA1UEBwwTUXXhuq1uIEhvw6BuIEtp4bq/bTFvMG0GA1UEAwxmTkfDgk4gSMOATkcgVEjGr8agTkcgTeG6oEkgQ+G7lCBQSOG6pk4gxJDhuqZVIFTGryBWw4AgUEjDgVQgVFJJ4buCTiBWSeG7hlQgTkFNIC0gQ0hJIE5Iw4FOSCBIw4AgVEjDgE5IMSIwIAYKCZImiZPyLGQBAQwSTVNUOjAxMDAxNTA2MTktMDczMIIBIjANBgkqhkiG9w0BAQEFAAOCAQ8AMIIBCgKCAQEAzPBjTuh7+BTxkrDN/2zwkQHXQAFeOVNjE8VqMNDlNL7/mx2rfZyhI88eBPHVYF0nMwMzm/sVNmsAfgxdtyV86zhodk1M4NtlaSRaKPpg1YRA1OQMYrdBmB19SJjlYUMGiwRTVDtnQgHDBjke6kMn6R+yjH3Qhhrsc4Lcm/rkojZc+aZYhIeOdf3TBXAvNpoRzL9KCQZdTTlDiPEbzqNSxaPlyYr20/q8IfdHTetyWoMRZ29FCZARWQKniRoLUsxeY8Gb8xS96uyxEGgmq3UhUnDK1DcdZDnXHhA0VUEPERXVtWcVjAL5qD7+X5H5JQN0H7nt8AmU0p+4w9V/TDG9RwIDAQABo4IB0zCCAc8wfgYIKwYBBQUHAQEEcjBwMDkGCCsGAQUFBzAChi1odHRwOi8vcHViLnZucHQtY2Eudm4vY2VydHMvdm5wdGNhLXNoYTI1Ni5jZXIwMwYIKwYBBQUHMAGGJ2h0dHA6Ly9vY3NwLXNoYTI1Ni52bnB0LWNhLnZuL3Jlc3BvbmRlcjAdBgNVHQ4EFgQU5W1PYLzQs2cnd1uVozHwKEarZGIwDAYDVR0TAQH/BAIwADAfBgNVHSMEGDAWgBS2TWtr1qadNO0yOexCVKy+MmPYcTBoBgNVHSAEYTBfMF0GDisGAQQBge0DAQEDAQEBMEswIgYIKwYBBQUHAgIwFh4UAE8ASQBEAC0AUwBUAC0AMgAuADAwJQYIKwYBBQUHAgEWGWh0dHA6Ly9wdWIudm5wdC1jYS52bi9ycGEwPwYDVR0fBDgwNjA0oDKgMIYuaHR0cDovL2NybC1zaGEyNTYudm5wdC1jYS52bi92bnB0Y2Etc2hhMjU2LmNybDAOBgNVHQ8BAf8EBAMCBPAwIAYDVR0lBBkwFwYKKwYBBAGCNwoDDAYJKoZIhvcvAQEFMCIGA1UdEQQbMBmBF25ndXllbmFuaC5sdGRAZ21haWwuY29tMA0GCSqGSIb3DQEBCwUAA4IBAQB1W+KOUqmPseEp3Irlyif01QEnwWiTZXfYpiQscicQPdmmiiGUJWCewiYlGDS+raL9Rg4QxRDc6sr+TsTKBzb+c5XzdlR356reycJpNQPZ/lj9XF8ocfSVGXbWOjRvlf9j65kVAPFXnQAtD5rQgTkAlCbE/qWrg9+VU3rcTdx0OfrjSh1QzEYxs1O92SYJf1tkWTa2ABUJbksG5xz+HUTtU5L2I3U7f2gNB1ODHyZX8DLMDXTjb+O1GdO2Ec3UxNyEuhhajvTPtGPAfXWGjwGOykrvslELVr7EC3NrNOKruleWb1TyxtglH/CS43wyXWKlXaQaMsBHpU9QB+jGi0r+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ujOK5Z2nEJ/ae+7U6SM1OE+3qXsd4I72vTEvkTzXU/Y=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ChLJBaSDPiEr+L1Rz6fN8WxDDsU3bNf83sZFtenPt7E=</DigestValue>
      </Reference>
      <Reference URI="/xl/drawings/vmlDrawing2.vml?ContentType=application/vnd.openxmlformats-officedocument.vmlDrawing">
        <DigestMethod Algorithm="http://www.w3.org/2001/04/xmlenc#sha256"/>
        <DigestValue>H5rlAmmVVuke7myza6v4KJfXiH8CB+yE6c6eVYEWL/k=</DigestValue>
      </Reference>
      <Reference URI="/xl/drawings/vmlDrawing3.vml?ContentType=application/vnd.openxmlformats-officedocument.vmlDrawing">
        <DigestMethod Algorithm="http://www.w3.org/2001/04/xmlenc#sha256"/>
        <DigestValue>kIO3ruidNEPtmKjruxb5PEcexIwAZSnsq3bwVu+ib5A=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s7I0M5SJV/R2oRFIAf+pgOVKFbpdw3g+HKuXtaTP/tQ=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s7I0M5SJV/R2oRFIAf+pgOVKFbpdw3g+HKuXtaTP/tQ=</DigestValue>
      </Reference>
      <Reference URI="/xl/sharedStrings.xml?ContentType=application/vnd.openxmlformats-officedocument.spreadsheetml.sharedStrings+xml">
        <DigestMethod Algorithm="http://www.w3.org/2001/04/xmlenc#sha256"/>
        <DigestValue>1u4tUp5uv0FxNGPNMBTyzBNOJi7pL2JKWCaGBhTUdno=</DigestValue>
      </Reference>
      <Reference URI="/xl/styles.xml?ContentType=application/vnd.openxmlformats-officedocument.spreadsheetml.styles+xml">
        <DigestMethod Algorithm="http://www.w3.org/2001/04/xmlenc#sha256"/>
        <DigestValue>RQQ3tPNZLPxEvVdsU9A9dYLT4O0C0Vq30oMeEsP0RAE=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dallZmSq96XiG15k8lVndO/utiI2E1EqGm2HrgUV2Kw=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Pp4VUJ2Hled2qBzX4Txgx/Wd3GzGXmrt5ullEiW6rEw=</DigestValue>
      </Reference>
      <Reference URI="/xl/worksheets/sheet2.xml?ContentType=application/vnd.openxmlformats-officedocument.spreadsheetml.worksheet+xml">
        <DigestMethod Algorithm="http://www.w3.org/2001/04/xmlenc#sha256"/>
        <DigestValue>eVCN/kk9Ukiekihzjk7gdn8lGJWb5m3vBzefnAt93a8=</DigestValue>
      </Reference>
      <Reference URI="/xl/worksheets/sheet3.xml?ContentType=application/vnd.openxmlformats-officedocument.spreadsheetml.worksheet+xml">
        <DigestMethod Algorithm="http://www.w3.org/2001/04/xmlenc#sha256"/>
        <DigestValue>8Stvq43MlAm7xsSI3BwevYE+VUG31bPloTomBXRlAvg=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Du9xEPa8oVWEtu4p7c2TPzrsdAkJq77JAPeJ/M/4pM8=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2024-07-01T09:47:12Z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2024-07-01T09:47:12Z</xd:SigningTime>
          <xd:SigningCertificate>
            <xd:Cert>
              <xd:CertDigest>
                <DigestMethod Algorithm="http://www.w3.org/2001/04/xmlenc#sha256"/>
                <DigestValue>Mg9XWoAJ8c9oByC4L1LPPq8thn2NHSmVDGSxewqCFKM=</DigestValue>
              </xd:CertDigest>
              <xd:IssuerSerial>
                <X509IssuerName>CN=VNPT-CA SHA-256, O=VIETNAM POSTS AND TELECOMMUNICATIONS GROUP, C=VN</X509IssuerName>
                <X509SerialNumber>111660364331666785645693031499252088803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Ev0Gkm2Cs0EzqcdTMfDpyilRuGi7aBtJIAul/wYRB+4=</DigestValue>
    </Reference>
    <Reference Type="http://www.w3.org/2000/09/xmldsig#Object" URI="#idOfficeObject">
      <DigestMethod Algorithm="http://www.w3.org/2001/04/xmlenc#sha256"/>
      <DigestValue>OHvfQLiMdYmcTvVxjRbU1luE7H3U1hf2uz3HpxvdM38=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UqPPtZTvCO3jyzA8/MP5XNW3wCYXe7MrvFjqy5oujPA=</DigestValue>
    </Reference>
  </SignedInfo>
  <SignatureValue>P+3OSVBtzm9Fuip1gkfG5w9UsWDC877TCMzq7u4d4XfOoipEmydqAO5r/sogCafBBySwZgXA6Kr+
OaYU2qOTUABe+OhuVKrZsv5/jCMGsc0T21B47rXDyNsvLceo6jX3xrOrjeORrut+C2c3dng7OcGr
I2Is77HXXuvV39HSs0DRVlqwua3D/o7phmwI03PDW/ujKJqXRjJbqGxQHG87ZB81psUI61JYtf2R
hMzXXGYeNyXefsE+5lswR3kcuYgAaoDGhwxaGgQnkFeo7qDHv8oRiozUqAOo8y3YPDI+jv6zGYGZ
RHJNAQUsqVYAhDX2B4HQRlKgrJQLJdAKCtZlfw==</SignatureValue>
  <KeyInfo>
    <X509Data>
      <X509Certificate>MIIEcjCCA1qgAwIBAgIQVANmPvWEosh8aPxTZJEi9TANBgkqhkiG9w0BAQsFADBAMQswCQYDVQQGEwJWTjEZMBcGA1UECgwQQmthdiBDb3Jwb3JhdGlvbjEWMBQGA1UEAwwNQmthdkNBIFNIQTI1NjAeFw0yNDA1MTUwNjU0MTRaFw0yOTA1MDkwMzMzMDZaMIGdMR4wHAYKCZImiZPyLGQBAQwOTVNUOjAxMDI3MDMxNzgxWjBYBgNVBAMMUUPDlE5HIFRZIFROSEggTeG7mFQgVEjDgE5IIFZJw4pOIFFV4bqiTiBMw50gUVXhu7ggxJDhuqZVIFTGryBDSOG7qE5HIEtIT8OBTiBJLlAuQTESMBAGA1UECAwJSMOgIE7hu5lpMQswCQYDVQQGEwJWTjCCASIwDQYJKoZIhvcNAQEBBQADggEPADCCAQoCggEBALVsTWO59Ioft1mwmFRtBb9poEbROYUv5iTk1J2hNDh18lY44s5xEJrQy6mMbC8DTUZB97uT1lj0Pj7uf1NEoYGNKwRmvi/ahsZyegBZE8pm4T/OGmbIF5t34hxL3+Xbgzf2xmbOZBCmwMwcNn1xj734VI/DUd6xuszF7d+cnpkr2RoMky9qNLaUwUWHDAJdIs5Q/MprmvGG+kWAhEqQ5VH14n/8x93XEHIizCDVwzksgrSNmsVqn2PBRRFs3O9biN/6Pd581DpoqC05rKhpMHmn2C3qPcW4s0lyVSLie9t9fnUmmt3Kbo3HrEzlDfgz5TiyyEso1qgvfKkXEsuJdZUCAwEAAaOCAQgwggEEMDEGCCsGAQUFBwEBBCUwIzAhBggrBgEFBQcwAYYVaHR0cDovL29jc3AuYmthdmNhLnZuMB0GA1UdDgQWBBSCiOL0/b4Io4rj2oCifWMyyiHk9DAMBgNVHRMBAf8EAjAAMB8GA1UdIwQYMBaAFCvU/hbKnhajZ3VjGDOT4W0TFjTUMDEGA1UdHwQqMCgwJqAkoCKGIGh0dHA6Ly9jcmwuYmthdmNhLnZuL0JrYXZDQTIuY3JsMA4GA1UdDwEB/wQEAwIE8DAfBgNVHSUEGDAWBggrBgEFBQcDBAYKKwYBBAGCNwoDDDAdBgNVHREEFjAUgRJzdXBwb3J0QGlwYS5jb20udm4wDQYJKoZIhvcNAQELBQADggEBABcH5rhxOdy5CADRWMsC+LTUVXkzMjsvuwpQhlmnIpcP96RuCpHnqwAiq6KUSZ6JgxbJZRIzNUoL2o3XKNFzUHn4w39AkWt8UzF1yTwgG6FMR+Cb6fUq6+TQIcny6ee2lXJjRm169/09hMMVkghch8dMtSwHUx2WxgynMrsfC7SjhoxAOJPrCnq8j3cNt40brTxGJjglYcDk0JX+YJHRjS8wYOiGtJIzhB40F7PTJHJ/p9QYKiJE9+PaiKy8rhZ8bhd1GGmqIf4WKIgU51+mX+se5ABxv4irC9Mt2sjWIhEk0dqqTcKPUgt8oYq4XwqRQ2TFTCxtHaqAZm+dEVsPbqU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ujOK5Z2nEJ/ae+7U6SM1OE+3qXsd4I72vTEvkTzXU/Y=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ChLJBaSDPiEr+L1Rz6fN8WxDDsU3bNf83sZFtenPt7E=</DigestValue>
      </Reference>
      <Reference URI="/xl/drawings/vmlDrawing2.vml?ContentType=application/vnd.openxmlformats-officedocument.vmlDrawing">
        <DigestMethod Algorithm="http://www.w3.org/2001/04/xmlenc#sha256"/>
        <DigestValue>H5rlAmmVVuke7myza6v4KJfXiH8CB+yE6c6eVYEWL/k=</DigestValue>
      </Reference>
      <Reference URI="/xl/drawings/vmlDrawing3.vml?ContentType=application/vnd.openxmlformats-officedocument.vmlDrawing">
        <DigestMethod Algorithm="http://www.w3.org/2001/04/xmlenc#sha256"/>
        <DigestValue>kIO3ruidNEPtmKjruxb5PEcexIwAZSnsq3bwVu+ib5A=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s7I0M5SJV/R2oRFIAf+pgOVKFbpdw3g+HKuXtaTP/tQ=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s7I0M5SJV/R2oRFIAf+pgOVKFbpdw3g+HKuXtaTP/tQ=</DigestValue>
      </Reference>
      <Reference URI="/xl/sharedStrings.xml?ContentType=application/vnd.openxmlformats-officedocument.spreadsheetml.sharedStrings+xml">
        <DigestMethod Algorithm="http://www.w3.org/2001/04/xmlenc#sha256"/>
        <DigestValue>1u4tUp5uv0FxNGPNMBTyzBNOJi7pL2JKWCaGBhTUdno=</DigestValue>
      </Reference>
      <Reference URI="/xl/styles.xml?ContentType=application/vnd.openxmlformats-officedocument.spreadsheetml.styles+xml">
        <DigestMethod Algorithm="http://www.w3.org/2001/04/xmlenc#sha256"/>
        <DigestValue>RQQ3tPNZLPxEvVdsU9A9dYLT4O0C0Vq30oMeEsP0RAE=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dallZmSq96XiG15k8lVndO/utiI2E1EqGm2HrgUV2Kw=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Pp4VUJ2Hled2qBzX4Txgx/Wd3GzGXmrt5ullEiW6rEw=</DigestValue>
      </Reference>
      <Reference URI="/xl/worksheets/sheet2.xml?ContentType=application/vnd.openxmlformats-officedocument.spreadsheetml.worksheet+xml">
        <DigestMethod Algorithm="http://www.w3.org/2001/04/xmlenc#sha256"/>
        <DigestValue>eVCN/kk9Ukiekihzjk7gdn8lGJWb5m3vBzefnAt93a8=</DigestValue>
      </Reference>
      <Reference URI="/xl/worksheets/sheet3.xml?ContentType=application/vnd.openxmlformats-officedocument.spreadsheetml.worksheet+xml">
        <DigestMethod Algorithm="http://www.w3.org/2001/04/xmlenc#sha256"/>
        <DigestValue>8Stvq43MlAm7xsSI3BwevYE+VUG31bPloTomBXRlAvg=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Du9xEPa8oVWEtu4p7c2TPzrsdAkJq77JAPeJ/M/4pM8=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2024-07-02T10:09:06Z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16.0.10411/14</OfficeVersion>
          <ApplicationVersion>16.0.10411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2024-07-02T10:09:06Z</xd:SigningTime>
          <xd:SigningCertificate>
            <xd:Cert>
              <xd:CertDigest>
                <DigestMethod Algorithm="http://www.w3.org/2001/04/xmlenc#sha256"/>
                <DigestValue>KTDJ0LCr155effvsVcx9Gd3uYj7CRRVtbswVjfItm3U=</DigestValue>
              </xd:CertDigest>
              <xd:IssuerSerial>
                <X509IssuerName>CN=BkavCA SHA256, O=Bkav Corporation, C=VN</X509IssuerName>
                <X509SerialNumber>111672802330418360497679962978340905717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Trinh Thi Thao Mien</cp:lastModifiedBy>
  <cp:lastPrinted>2024-06-25T02:05:04Z</cp:lastPrinted>
  <dcterms:created xsi:type="dcterms:W3CDTF">2021-05-17T07:04:34Z</dcterms:created>
  <dcterms:modified xsi:type="dcterms:W3CDTF">2024-07-01T02:32:33Z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