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 l="1"/>
  <c r="C6" i="3" l="1"/>
  <c r="C15" i="3" s="1"/>
  <c r="C4" i="3" l="1"/>
  <c r="C11" i="3" s="1"/>
  <c r="D3" i="1" l="1"/>
  <c r="C1" i="3" s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<sst xmlns="http://schemas.openxmlformats.org/spreadsheetml/2006/main" count="168" uniqueCount="85">
  <si>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</si>
  <si>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</si>
  <si>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</si>
  <si>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</si>
  <si>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</si>
  <si>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</si>
  <si>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</si>
  <si>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</si>
  <si>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</si>
  <si>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</si>
  <si>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</si>
  <si>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</si>
  <si>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</si>
  <si>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</si>
  <si>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</si>
  <si>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</si>
  <si>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</si>
  <si>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</si>
  <si>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</si>
  <si>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</si>
  <si>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</si>
  <si>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</si>
  <si>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</si>
  <si>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</si>
  <si>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</si>
  <si>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</si>
  <si>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</si>
  <si>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</si>
  <si>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</si>
  <si>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</si>
  <si>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</si>
  <si>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</si>
  <si>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</si>
  <si>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</si>
  <si>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</si>
  <si>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</si>
  <si>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</si>
  <si>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</si>
  <si>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</si>
  <si>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</si>
  <si>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</si>
  <si>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</si>
  <si>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</si>
  <si>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</si>
  <si>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</si>
  <si>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</si>
  <si>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</si>
  <si>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</si>
  <si>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</si>
  <si>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</si>
  <si>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</si>
  <si>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</si>
  <si>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</si>
  <si>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</si>
  <si>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</si>
  <si>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</si>
  <si>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</si>
  <si>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</si>
  <si>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</si>
  <si>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</si>
  <si>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</si>
  <si>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</si>
  <si>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</si>
  <si>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</si>
  <si>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</si>
  <si>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</si>
  <si>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</si>
  <si>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</si>
  <si>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</si>
  <si>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</si>
  <si>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</si>
  <si>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</si>
  <si>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</si>
  <si>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</si>
  <si>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</si>
  <si>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</si>
  <si>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</si>
  <si>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</si>
  <si>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</si>
  <si>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</si>
  <si>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</si>
  <si>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</si>
  <si>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</si>
  <si>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</si>
  <si>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04/08/2024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</si>
</sst>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17" sqref="E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45509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45515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"&amp;12&amp;" tháng "&amp;8&amp;" năm "&amp;2024</f>
        <v>Ngày định giá/Ngày giao dịch: ngày 12 tháng 8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2" sqref="H22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11/8/2024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287017326321</v>
      </c>
      <c r="D4" s="15">
        <v>285050065728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14132.04</v>
      </c>
      <c r="D6" s="18">
        <v>14105.37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290017734360</v>
      </c>
      <c r="D8" s="20">
        <v>287017326321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14144.33</v>
      </c>
      <c r="D10" s="21">
        <v>14132.04</v>
      </c>
    </row>
    <row r="11" spans="1:4" ht="16.5" customHeight="1">
      <c r="A11" s="7" t="s">
        <v>15</v>
      </c>
      <c r="B11" s="7" t="s">
        <v>48</v>
      </c>
      <c r="C11" s="17">
        <f>C8-C4</f>
        <v>3000408039</v>
      </c>
      <c r="D11" s="17">
        <v>1967260593</v>
      </c>
    </row>
    <row r="12" spans="1:4" ht="15" customHeight="1">
      <c r="A12" s="4" t="s">
        <v>49</v>
      </c>
      <c r="B12" s="4" t="s">
        <v>50</v>
      </c>
      <c r="C12" s="27">
        <f>C11-C13</f>
        <v>252328465</v>
      </c>
      <c r="D12" s="27">
        <v>540924183</v>
      </c>
    </row>
    <row r="13" spans="1:4" ht="15" customHeight="1">
      <c r="A13" s="4" t="s">
        <v>51</v>
      </c>
      <c r="B13" s="4" t="s">
        <v>52</v>
      </c>
      <c r="C13" s="28">
        <v>2748079574</v>
      </c>
      <c r="D13" s="32">
        <v>1426336410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12.289999999999054</v>
      </c>
      <c r="D15" s="22">
        <v>26.670000000000073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290017734360</v>
      </c>
      <c r="D17" s="30">
        <v>287017326321</v>
      </c>
    </row>
    <row r="18" spans="1:10" ht="15" customHeight="1">
      <c r="A18" s="4" t="s">
        <v>61</v>
      </c>
      <c r="B18" s="4" t="s">
        <v>62</v>
      </c>
      <c r="C18" s="29">
        <v>168490774285</v>
      </c>
      <c r="D18" s="30">
        <v>168490774285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6709.4199999999983</v>
      </c>
      <c r="D20" s="24">
        <v>6508.2200000000012</v>
      </c>
    </row>
    <row r="21" spans="1:10" ht="15" customHeight="1">
      <c r="A21" s="4" t="s">
        <v>65</v>
      </c>
      <c r="B21" s="4" t="s">
        <v>39</v>
      </c>
      <c r="C21" s="35">
        <v>94900250.58859998</v>
      </c>
      <c r="D21" s="24">
        <v>91974425.368800029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{'SheetId':'0f0a93f5-60f7-4c27-9121-9ea290dd8334','UId':'7d8df9de-6ec3-46c6-a9cb-3bb3debdabc3','Col':3,'Row':4,'Format':'numberic','Value':'287017326321','TargetCode':''}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{'SheetId':'0f0a93f5-60f7-4c27-9121-9ea290dd8334','UId':'6878300a-c20f-462d-9746-1f03421f3475','Col':4,'Row':4,'Format':'numberic','Value':'285050065728','TargetCode':''}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{'SheetId':'0f0a93f5-60f7-4c27-9121-9ea290dd8334','UId':'cc99c128-86ca-47ff-b226-95c60d9beb91','Col':3,'Row':6,'Format':'numberic','Value':'14132.04','TargetCode':''}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{'SheetId':'0f0a93f5-60f7-4c27-9121-9ea290dd8334','UId':'c3bfcec2-e653-4f82-860b-803225fef5d1','Col':4,'Row':6,'Format':'numberic','Value':'14105.37','TargetCode':''}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{'SheetId':'0f0a93f5-60f7-4c27-9121-9ea290dd8334','UId':'1a4c42c9-725c-46f6-8a85-4bdbfb1f8740','Col':3,'Row':8,'Format':'numberic','Value':'290017734360','TargetCode':''}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{'SheetId':'0f0a93f5-60f7-4c27-9121-9ea290dd8334','UId':'102a5969-ecf0-48a6-9b4c-2ef748e27d05','Col':4,'Row':8,'Format':'numberic','Value':'287017326321','TargetCode':''}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{'SheetId':'0f0a93f5-60f7-4c27-9121-9ea290dd8334','UId':'0adef1d5-524d-427d-84c0-491fb70d8521','Col':3,'Row':10,'Format':'numberic','Value':'14144.33','TargetCode':''}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{'SheetId':'0f0a93f5-60f7-4c27-9121-9ea290dd8334','UId':'dfb17dcf-c5ba-4757-9b28-e20992bc4553','Col':4,'Row':10,'Format':'numberic','Value':'14132.04','TargetCode':''}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{'SheetId':'0f0a93f5-60f7-4c27-9121-9ea290dd8334','UId':'8c1be6bf-76a4-42d7-9fe4-f4822068d5a4','Col':3,'Row':11,'Format':'numberic','Value':'3000408039','TargetCode':''}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{'SheetId':'0f0a93f5-60f7-4c27-9121-9ea290dd8334','UId':'45174d06-2d38-411d-96aa-79e2629d72fe','Col':4,'Row':11,'Format':'numberic','Value':'1967260593','TargetCode':''}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{'SheetId':'0f0a93f5-60f7-4c27-9121-9ea290dd8334','UId':'47189bce-6760-48da-9fba-cbd16cc1da69','Col':3,'Row':12,'Format':'numberic','Value':'252328465','TargetCode':''}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{'SheetId':'0f0a93f5-60f7-4c27-9121-9ea290dd8334','UId':'54b90877-796c-44fd-b01c-bac401362c90','Col':4,'Row':12,'Format':'numberic','Value':'540924183','TargetCode':''}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{'SheetId':'0f0a93f5-60f7-4c27-9121-9ea290dd8334','UId':'b596263e-ac83-4575-a696-5d078fa3d3e4','Col':3,'Row':13,'Format':'numberic','Value':'2748079574','TargetCode':''}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{'SheetId':'0f0a93f5-60f7-4c27-9121-9ea290dd8334','UId':'97dfbdb2-a540-49b5-997a-79b58e09a2ce','Col':4,'Row':13,'Format':'numberic','Value':'1426336410','TargetCode':''}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{'SheetId':'0f0a93f5-60f7-4c27-9121-9ea290dd8334','UId':'99c444f1-5fe2-45a1-82fa-ae77b2e76c8c','Col':3,'Row':15,'Format':'numberic','Value':'12.2899999999991','TargetCode':''}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{'SheetId':'0f0a93f5-60f7-4c27-9121-9ea290dd8334','UId':'3c320467-dbd9-42b8-b876-53a4718cfc56','Col':4,'Row':15,'Format':'numberic','Value':'26.6700000000001','TargetCode':''}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{'SheetId':'0f0a93f5-60f7-4c27-9121-9ea290dd8334','UId':'b5f075a6-84c7-47a7-aca6-304f3e7f098b','Col':3,'Row':17,'Format':'numberic','Value':'290017734360','TargetCode':''}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{'SheetId':'0f0a93f5-60f7-4c27-9121-9ea290dd8334','UId':'4a3b5e69-6655-4a3c-91ad-151d0daffbbe','Col':4,'Row':17,'Format':'numberic','Value':'287017326321','TargetCode':''}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{'SheetId':'0f0a93f5-60f7-4c27-9121-9ea290dd8334','UId':'bc8aae90-3d32-424c-89d6-00637a1a5749','Col':3,'Row':18,'Format':'numberic','Value':'168490774285','TargetCode':''}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{'SheetId':'0f0a93f5-60f7-4c27-9121-9ea290dd8334','UId':'0712758c-ed69-4c11-ad9c-a1786f232e94','Col':4,'Row':18,'Format':'numberic','Value':'168490774285','TargetCode':''}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{'SheetId':'0f0a93f5-60f7-4c27-9121-9ea290dd8334','UId':'9d2538f9-f4fe-4678-a845-a343332a4000','Col':3,'Row':20,'Format':'numberic','Value':'6709.42','TargetCode':''}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{'SheetId':'0f0a93f5-60f7-4c27-9121-9ea290dd8334','UId':'2aedc9fa-169e-4d63-8a5f-edb7276fb5de','Col':4,'Row':20,'Format':'numberic','Value':'6508.22','TargetCode':''}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{'SheetId':'0f0a93f5-60f7-4c27-9121-9ea290dd8334','UId':'66104325-15b6-436e-8977-c1215983f874','Col':3,'Row':21,'Format':'numberic','Value':'94900250.5886','TargetCode':''}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{'SheetId':'0f0a93f5-60f7-4c27-9121-9ea290dd8334','UId':'7db1f99a-6d4f-4763-baf8-36e5fd015757','Col':4,'Row':21,'Format':'numberic','Value':'91974425.3688','TargetCode':''}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fkGeHO0xl6KnnHMnDjtCALA5ypARNB/SiYCOADFf0FE=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AKCOzWU2vJjw1659TWmMTjLb2VY7peHmIVYfQW7cO1M=</DigestValue>
    </Reference>
  </SignedInfo>
  <SignatureValue>pEIomE8OxCqjfZDK8ER44R3aodnORQ3zWbUuhebsmWTblyfqIOXuoQBzKA56FRwDTAlcCBtyknjI
DvXg9kl9Y3gPVzVvwuZCeSgPMnWI7HOFsxo75aThtPxbDVjMlm6P3+jXjgk21QBsHJR8qdcAIFgh
8GgTNWTzdpD87hzymM5MY4FtA6rxRy9KOgIvHssapoCYJZEqbQKGBaDgoPBlOe2T6Cy+/AwmXaOz
+ijOi093rNCEIi3zoHXIki9KEWD9l9cJ+ZJHv5HeHpgDJIWc2tDsbg3D90db5I19aJAzrcUNOZY8
OwqBOHVcHM/EF+2wFuhVmHaHZGGYMzUBuvRbyg==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04alCDNVcRZCCNHqV8SqNlsGAsAJGlnMXdB2kGdH6Uw=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WYwNPH12ftka9Ze5K7fRkglLcSM2oxolkerQGgGGLD8=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oeNT7IgWvHFBu/K8JdypjzXYNiv2guvs2JeMrqHQlOk=</DigestValue>
      </Reference>
      <Reference URI="/xl/worksheets/sheet2.xml?ContentType=application/vnd.openxmlformats-officedocument.spreadsheetml.worksheet+xml">
        <DigestMethod Algorithm="http://www.w3.org/2001/04/xmlenc#sha256"/>
        <DigestValue>IpDBpptl0cpgScd5J+sn771N4AZ9ljfIDpUsuIwnAdc=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2ZKm3fUjvzbWdtYAnrBTrTuDlam2ja+hpJSby3LhqgY=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2024-08-13T11:02:25Z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2024-08-13T11:02:25Z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SGWhnSQt/bL9vffDl4La0cJkhB3opUaVH/so7VjDHmA=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9KKoq4L0ti/VlsrNz7J3vzcEem5+rVUR+XmcUHMp4rM=</DigestValue>
    </Reference>
  </SignedInfo>
  <SignatureValue>PdrzsLUKieiLRApTerEQyUUR5QqKJj+fYJ/LrPSoAFP4FyFAdX3QdhjDAePJtobQjs33ejQuDBOM
mb4h/IFdHehH4i799QmbG2YWzCNgikfgDRo3sVskW+KsiWK2Etj2/NpDwQCjhWJK41mPp/2Oh0+9
EDU7vxvNLogEmT9UXjc=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04alCDNVcRZCCNHqV8SqNlsGAsAJGlnMXdB2kGdH6Uw=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WYwNPH12ftka9Ze5K7fRkglLcSM2oxolkerQGgGGLD8=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oeNT7IgWvHFBu/K8JdypjzXYNiv2guvs2JeMrqHQlOk=</DigestValue>
      </Reference>
      <Reference URI="/xl/worksheets/sheet2.xml?ContentType=application/vnd.openxmlformats-officedocument.spreadsheetml.worksheet+xml">
        <DigestMethod Algorithm="http://www.w3.org/2001/04/xmlenc#sha256"/>
        <DigestValue>IpDBpptl0cpgScd5J+sn771N4AZ9ljfIDpUsuIwnAdc=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2ZKm3fUjvzbWdtYAnrBTrTuDlam2ja+hpJSby3LhqgY=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2024-08-13T11:19:52Z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2024-08-13T11:19:52Z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2024-08-12T04:07:39Z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