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D3" i="1" l="1"/>
  <c r="C1" i="3" s="1"/>
  <c r="C6" i="3" l="1"/>
  <c r="C4" i="3"/>
  <c r="A43" i="5" l="1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<sst xmlns="http://schemas.openxmlformats.org/spreadsheetml/2006/main" count="168" uniqueCount="85">
  <si>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</si>
  <si>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</si>
  <si>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</si>
  <si>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</si>
  <si>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</si>
  <si>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</si>
  <si>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</si>
  <si>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</si>
  <si>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</si>
  <si>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</si>
  <si>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</si>
  <si>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</si>
  <si>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</si>
  <si>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</si>
  <si>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</si>
  <si>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</si>
  <si>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</si>
  <si>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</si>
  <si>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</si>
  <si>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</si>
  <si>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</si>
  <si>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</si>
  <si>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</si>
  <si>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</si>
  <si>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</si>
  <si>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</si>
  <si>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</si>
  <si>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</si>
  <si>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</si>
  <si>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</si>
  <si>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</si>
  <si>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</si>
  <si>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</si>
  <si>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</si>
  <si>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</si>
  <si>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</si>
  <si>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</si>
  <si>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</si>
  <si>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</si>
  <si>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</si>
  <si>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</si>
  <si>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</si>
  <si>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</si>
  <si>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</si>
  <si>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</si>
  <si>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</si>
  <si>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</si>
  <si>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</si>
  <si>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</si>
  <si>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</si>
  <si>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</si>
  <si>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</si>
  <si>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</si>
  <si>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</si>
  <si>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</si>
  <si>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</si>
  <si>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</si>
  <si>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</si>
  <si>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</si>
  <si>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</si>
  <si>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</si>
  <si>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</si>
  <si>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</si>
  <si>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</si>
  <si>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</si>
  <si>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</si>
  <si>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</si>
  <si>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</si>
  <si>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</si>
  <si>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</si>
  <si>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</si>
  <si>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</si>
  <si>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</si>
  <si>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</si>
  <si>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</si>
  <si>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</si>
  <si>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</si>
  <si>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</si>
  <si>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</si>
  <si>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</si>
  <si>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</si>
  <si>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</si>
  <si>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</si>
  <si>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</si>
  <si>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
04/08/2024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</si>
</sst>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B8" sqref="B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45509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45515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"&amp;12&amp;" tháng "&amp;8&amp;" năm "&amp;2024</f>
        <v>Ngày định giá/Ngày giao dịch: ngày 12 tháng 8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34"/>
  <sheetViews>
    <sheetView tabSelected="1" zoomScale="85" zoomScaleNormal="85" workbookViewId="0">
      <selection activeCell="G21" sqref="G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6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11/8/2024</v>
      </c>
      <c r="D1" s="13" t="s">
        <v>84</v>
      </c>
    </row>
    <row r="2" spans="1:6" ht="15" customHeight="1">
      <c r="A2" s="7" t="s">
        <v>42</v>
      </c>
      <c r="B2" s="7" t="s">
        <v>28</v>
      </c>
      <c r="C2" s="17"/>
      <c r="D2" s="17"/>
    </row>
    <row r="3" spans="1:6" ht="15" customHeight="1">
      <c r="A3" s="7" t="s">
        <v>9</v>
      </c>
      <c r="B3" s="7" t="s">
        <v>43</v>
      </c>
      <c r="C3" s="17"/>
      <c r="D3" s="17"/>
    </row>
    <row r="4" spans="1:6" ht="15" customHeight="1">
      <c r="A4" s="4" t="s">
        <v>29</v>
      </c>
      <c r="B4" s="4" t="s">
        <v>44</v>
      </c>
      <c r="C4" s="27">
        <f>D8</f>
        <v>103101885114</v>
      </c>
      <c r="D4" s="27">
        <v>104574045479</v>
      </c>
    </row>
    <row r="5" spans="1:6" ht="15" customHeight="1">
      <c r="A5" s="4" t="s">
        <v>31</v>
      </c>
      <c r="B5" s="4" t="s">
        <v>45</v>
      </c>
      <c r="C5" s="15"/>
      <c r="D5" s="15"/>
    </row>
    <row r="6" spans="1:6" ht="15" customHeight="1">
      <c r="A6" s="4" t="s">
        <v>33</v>
      </c>
      <c r="B6" s="4" t="s">
        <v>46</v>
      </c>
      <c r="C6" s="23">
        <f>D10</f>
        <v>10569.61</v>
      </c>
      <c r="D6" s="23">
        <v>10562.4</v>
      </c>
    </row>
    <row r="7" spans="1:6" ht="15" customHeight="1">
      <c r="A7" s="7" t="s">
        <v>12</v>
      </c>
      <c r="B7" s="7" t="s">
        <v>47</v>
      </c>
      <c r="C7" s="17"/>
      <c r="D7" s="17"/>
    </row>
    <row r="8" spans="1:6" ht="15" customHeight="1">
      <c r="A8" s="4" t="s">
        <v>36</v>
      </c>
      <c r="B8" s="4" t="s">
        <v>44</v>
      </c>
      <c r="C8" s="18">
        <v>102818479630</v>
      </c>
      <c r="D8" s="19">
        <v>103101885114</v>
      </c>
      <c r="F8" s="33"/>
    </row>
    <row r="9" spans="1:6" ht="15" customHeight="1">
      <c r="A9" s="4" t="s">
        <v>38</v>
      </c>
      <c r="B9" s="4" t="s">
        <v>45</v>
      </c>
      <c r="C9" s="18"/>
      <c r="D9" s="16"/>
    </row>
    <row r="10" spans="1:6" ht="15" customHeight="1">
      <c r="A10" s="4" t="s">
        <v>40</v>
      </c>
      <c r="B10" s="4" t="s">
        <v>46</v>
      </c>
      <c r="C10" s="20">
        <v>10563.27</v>
      </c>
      <c r="D10" s="20">
        <v>10569.61</v>
      </c>
      <c r="F10" s="33"/>
    </row>
    <row r="11" spans="1:6" ht="16.5" customHeight="1">
      <c r="A11" s="7" t="s">
        <v>15</v>
      </c>
      <c r="B11" s="7" t="s">
        <v>48</v>
      </c>
      <c r="C11" s="17">
        <v>-283405484</v>
      </c>
      <c r="D11" s="17">
        <v>-1472160365</v>
      </c>
      <c r="F11" s="34"/>
    </row>
    <row r="12" spans="1:6" ht="15" customHeight="1">
      <c r="A12" s="4" t="s">
        <v>49</v>
      </c>
      <c r="B12" s="4" t="s">
        <v>50</v>
      </c>
      <c r="C12" s="26">
        <v>-61736440</v>
      </c>
      <c r="D12" s="26">
        <v>70406807</v>
      </c>
      <c r="F12" s="34"/>
    </row>
    <row r="13" spans="1:6" ht="15" customHeight="1">
      <c r="A13" s="4" t="s">
        <v>51</v>
      </c>
      <c r="B13" s="4" t="s">
        <v>52</v>
      </c>
      <c r="C13" s="31">
        <v>-221669044</v>
      </c>
      <c r="D13" s="31">
        <v>-1542567172</v>
      </c>
      <c r="F13" s="34"/>
    </row>
    <row r="14" spans="1:6" ht="15" customHeight="1">
      <c r="A14" s="4" t="s">
        <v>53</v>
      </c>
      <c r="B14" s="4" t="s">
        <v>54</v>
      </c>
      <c r="C14" s="26"/>
      <c r="D14" s="15"/>
      <c r="F14" s="34"/>
    </row>
    <row r="15" spans="1:6" ht="15" customHeight="1">
      <c r="A15" s="7" t="s">
        <v>55</v>
      </c>
      <c r="B15" s="7" t="s">
        <v>56</v>
      </c>
      <c r="C15" s="21">
        <v>-6.3400000000001455</v>
      </c>
      <c r="D15" s="21">
        <v>7.2100000000009459</v>
      </c>
      <c r="F15" s="33"/>
    </row>
    <row r="16" spans="1:6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124821925873</v>
      </c>
      <c r="D17" s="32">
        <v>124821925873</v>
      </c>
      <c r="F17" s="34"/>
    </row>
    <row r="18" spans="1:6" ht="15" customHeight="1">
      <c r="A18" s="4" t="s">
        <v>61</v>
      </c>
      <c r="B18" s="4" t="s">
        <v>62</v>
      </c>
      <c r="C18" s="28">
        <v>50054567464</v>
      </c>
      <c r="D18" s="29">
        <v>50054567464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{'SheetId':'0f0a93f5-60f7-4c27-9121-9ea290dd8334','UId':'7d8df9de-6ec3-46c6-a9cb-3bb3debdabc3','Col':3,'Row':4,'Format':'numberic','Value':'103101885114','TargetCode':''}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{'SheetId':'0f0a93f5-60f7-4c27-9121-9ea290dd8334','UId':'6878300a-c20f-462d-9746-1f03421f3475','Col':4,'Row':4,'Format':'numberic','Value':'104574045479','TargetCode':''}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{'SheetId':'0f0a93f5-60f7-4c27-9121-9ea290dd8334','UId':'cc99c128-86ca-47ff-b226-95c60d9beb91','Col':3,'Row':6,'Format':'numberic','Value':'10569.61','TargetCode':''}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{'SheetId':'0f0a93f5-60f7-4c27-9121-9ea290dd8334','UId':'c3bfcec2-e653-4f82-860b-803225fef5d1','Col':4,'Row':6,'Format':'numberic','Value':'10562.4','TargetCode':''}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{'SheetId':'0f0a93f5-60f7-4c27-9121-9ea290dd8334','UId':'1a4c42c9-725c-46f6-8a85-4bdbfb1f8740','Col':3,'Row':8,'Format':'numberic','Value':'102818479630','TargetCode':''}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{'SheetId':'0f0a93f5-60f7-4c27-9121-9ea290dd8334','UId':'102a5969-ecf0-48a6-9b4c-2ef748e27d05','Col':4,'Row':8,'Format':'numberic','Value':'103101885114','TargetCode':''}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{'SheetId':'0f0a93f5-60f7-4c27-9121-9ea290dd8334','UId':'0adef1d5-524d-427d-84c0-491fb70d8521','Col':3,'Row':10,'Format':'numberic','Value':'10563.27','TargetCode':''}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{'SheetId':'0f0a93f5-60f7-4c27-9121-9ea290dd8334','UId':'dfb17dcf-c5ba-4757-9b28-e20992bc4553','Col':4,'Row':10,'Format':'numberic','Value':'10569.61','TargetCode':''}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{'SheetId':'0f0a93f5-60f7-4c27-9121-9ea290dd8334','UId':'8c1be6bf-76a4-42d7-9fe4-f4822068d5a4','Col':3,'Row':11,'Format':'numberic','Value':'-283405484','TargetCode':''}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{'SheetId':'0f0a93f5-60f7-4c27-9121-9ea290dd8334','UId':'45174d06-2d38-411d-96aa-79e2629d72fe','Col':4,'Row':11,'Format':'numberic','Value':'-1472160365','TargetCode':''}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{'SheetId':'0f0a93f5-60f7-4c27-9121-9ea290dd8334','UId':'47189bce-6760-48da-9fba-cbd16cc1da69','Col':3,'Row':12,'Format':'numberic','Value':'-61736440','TargetCode':''}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{'SheetId':'0f0a93f5-60f7-4c27-9121-9ea290dd8334','UId':'54b90877-796c-44fd-b01c-bac401362c90','Col':4,'Row':12,'Format':'numberic','Value':'70406807','TargetCode':''}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{'SheetId':'0f0a93f5-60f7-4c27-9121-9ea290dd8334','UId':'b596263e-ac83-4575-a696-5d078fa3d3e4','Col':3,'Row':13,'Format':'numberic','Value':'-221669044','TargetCode':''}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{'SheetId':'0f0a93f5-60f7-4c27-9121-9ea290dd8334','UId':'97dfbdb2-a540-49b5-997a-79b58e09a2ce','Col':4,'Row':13,'Format':'numberic','Value':'-1542567172','TargetCode':''}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{'SheetId':'0f0a93f5-60f7-4c27-9121-9ea290dd8334','UId':'99c444f1-5fe2-45a1-82fa-ae77b2e76c8c','Col':3,'Row':15,'Format':'numberic','Value':'-6.34000000000015','TargetCode':''}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{'SheetId':'0f0a93f5-60f7-4c27-9121-9ea290dd8334','UId':'3c320467-dbd9-42b8-b876-53a4718cfc56','Col':4,'Row':15,'Format':'numberic','Value':'7.21000000000095','TargetCode':''}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{'SheetId':'0f0a93f5-60f7-4c27-9121-9ea290dd8334','UId':'b5f075a6-84c7-47a7-aca6-304f3e7f098b','Col':3,'Row':17,'Format':'numberic','Value':'124821925873','TargetCode':''}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{'SheetId':'0f0a93f5-60f7-4c27-9121-9ea290dd8334','UId':'4a3b5e69-6655-4a3c-91ad-151d0daffbbe','Col':4,'Row':17,'Format':'numberic','Value':'124821925873','TargetCode':''}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{'SheetId':'0f0a93f5-60f7-4c27-9121-9ea290dd8334','UId':'bc8aae90-3d32-424c-89d6-00637a1a5749','Col':3,'Row':18,'Format':'numberic','Value':'50054567464','TargetCode':''}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{'SheetId':'0f0a93f5-60f7-4c27-9121-9ea290dd8334','UId':'0712758c-ed69-4c11-ad9c-a1786f232e94','Col':4,'Row':18,'Format':'numberic','Value':'50054567464','TargetCode':''}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eeGgiV2HqDZWO5D4SK5W1G8eWmH9XSbi3tvRwV25mMo=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viZ+NdUC7BI2gAI4VG1cbVni3NWGoGLtqFjZ61q/DHI=</DigestValue>
    </Reference>
  </SignedInfo>
  <SignatureValue>x80avybY0gtgQqQLTk8bKhZ9hwTcDw28HJxE9vf5/dQmWew1Ddus8hhWonFDEU8oVFQrWNWnWgsO
RoDPVRPbTXU30uJvmvGEDPdTNYMqz1k9cTR9Po5NUT54jV+pkTlwqKkDZGaib1D0VLoWrJdU9uGN
7/qEkMrjgau8fV4DBpnFGiPlwRlv4Q60SudV6Cg/VhCykerVqWvivsrlr2Gr06hzFQ0vInTAP4CT
f+9WI8pYxGcRfX4w2CTaeRdlh7eiVGeL/2wb9Huy6Sou0rbQt3rnwQyw+Ilce9wmPNlFBJBePB5L
mTWvkdK5j2iBLf3hcBdO1TTTuhverTDSJzqlfg==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pqLSW1mivlcm0yYnt0Cp6yiZy8bOkGfV7/o1mC8FYdw=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C/S8fji8+jPVB3hv7fB5+k/gmeZihTVpNFq2AbXZcXs=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TSO9hxGLNLVbH6dvCuY+Y+nYe/BkZNo8IoIoQ3Xty7c=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1yGJB5C99SVlGzC0DX4LIx88Mj6Nkc12x5tDIG7DKdg=</DigestValue>
      </Reference>
      <Reference URI="/xl/worksheets/sheet2.xml?ContentType=application/vnd.openxmlformats-officedocument.spreadsheetml.worksheet+xml">
        <DigestMethod Algorithm="http://www.w3.org/2001/04/xmlenc#sha256"/>
        <DigestValue>QHe8t0bYy+RnXplCo4dkhbJXEJBjhdM8n3ufm5JZM3Q=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4gVseEHC36CaQES1cdaZxSbEaG5WeNP0X2c0Rc0NBdg=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2024-08-13T11:03:50Z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2024-08-13T11:03:50Z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a8kY7eP3owypoalOqkTf8wcKMuukGG8kMVsduKTl/XQ=</DigestValue>
    </Reference>
    <Reference Type="http://www.w3.org/2000/09/xmldsig#Object" URI="#idOfficeObject">
      <DigestMethod Algorithm="http://www.w3.org/2001/04/xmlenc#sha256"/>
      <DigestValue>qGXyv0kzNvINv2uOMhPpiioOaGgxJ2s3AjpLpNtUN+I=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r1+x1gVpkO1wsujXeEJOMNmqX6xgAxtY0DTJgwQRKRs=</DigestValue>
    </Reference>
  </SignedInfo>
  <SignatureValue>YyE/CT5AwZltFikAOBK1yHYGzsqKsk325+EiTFjgY0pFNWwDK03m+Ujhh6P4xMJpvCprfXBwb2gv
3nuyP/wpaZeitAdRdS21f2pnRPatiysbz2LKlyur1WSgXLNbfjCGDdMiP3La/JqAzW2a5I+rQBFW
FZbZauPfnBkHXpCbXgOPoscYwpycUz4DXJM6lH+TZeLDs6wo6N6MxK/+2Co81PxgPSzij9E+Mgs9
UP2pWAa9O7eqf19vd0AXxD8CtmSxVM3Mvf2Yp0EvoxfkbygxmFgXCM0lVaeNeEAaxexybGdXpk/u
l8XWwmFRz7Jp7ZNvhsFlnCZR2Q19zChrKg+csA==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pqLSW1mivlcm0yYnt0Cp6yiZy8bOkGfV7/o1mC8FYdw=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C/S8fji8+jPVB3hv7fB5+k/gmeZihTVpNFq2AbXZcXs=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TSO9hxGLNLVbH6dvCuY+Y+nYe/BkZNo8IoIoQ3Xty7c=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1yGJB5C99SVlGzC0DX4LIx88Mj6Nkc12x5tDIG7DKdg=</DigestValue>
      </Reference>
      <Reference URI="/xl/worksheets/sheet2.xml?ContentType=application/vnd.openxmlformats-officedocument.spreadsheetml.worksheet+xml">
        <DigestMethod Algorithm="http://www.w3.org/2001/04/xmlenc#sha256"/>
        <DigestValue>QHe8t0bYy+RnXplCo4dkhbJXEJBjhdM8n3ufm5JZM3Q=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4gVseEHC36CaQES1cdaZxSbEaG5WeNP0X2c0Rc0NBdg=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2024-08-13T11:29:09Z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2024-08-13T11:29:09Z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2024-08-12T04:29:01Z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