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TUẦ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1" i="3"/>
  <c r="C6" i="3" l="1"/>
  <c r="C4" i="3" l="1"/>
  <c r="C12" i="3" s="1"/>
  <c r="D3" i="1" l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<sst xmlns="http://schemas.openxmlformats.org/spreadsheetml/2006/main" count="173" uniqueCount="89">
  <si>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</si>
  <si>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</si>
  <si>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</si>
  <si>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</si>
  <si>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</si>
  <si>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</si>
  <si>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</si>
  <si>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</si>
  <si>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</si>
  <si>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</si>
  <si>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</si>
  <si>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</si>
  <si>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</si>
  <si>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</si>
  <si>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</si>
  <si>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</si>
  <si>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</si>
  <si>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</si>
  <si>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</si>
  <si>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</si>
  <si>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</si>
  <si>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</si>
  <si>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</si>
  <si>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</si>
  <si>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</si>
  <si>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</si>
  <si>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</si>
  <si>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</si>
  <si>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</si>
  <si>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</si>
  <si>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</si>
  <si>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</si>
  <si>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</si>
  <si>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</si>
  <si>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</si>
  <si>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</si>
  <si>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</si>
  <si>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</si>
  <si>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</si>
  <si>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</si>
  <si>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</si>
  <si>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</si>
  <si>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</si>
  <si>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</si>
  <si>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</si>
  <si>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</si>
  <si>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</si>
  <si>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</si>
  <si>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</si>
  <si>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</si>
  <si>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</si>
  <si>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</si>
  <si>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</si>
  <si>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</si>
  <si>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</si>
  <si>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</si>
  <si>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</si>
  <si>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</si>
  <si>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</si>
  <si>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</si>
  <si>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</si>
  <si>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</si>
  <si>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</si>
  <si>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</si>
  <si>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</si>
  <si>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</si>
  <si>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</si>
  <si>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</si>
  <si>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</si>
  <si>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</si>
  <si>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</si>
  <si>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</si>
  <si>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</si>
  <si>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</si>
  <si>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</si>
  <si>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</si>
  <si>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</si>
  <si>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</si>
  <si>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</si>
  <si>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</si>
  <si>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</si>
  <si>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</si>
  <si>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</si>
  <si>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</si>
  <si>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312,584,404,223</t>
  </si>
  <si>
    <t>14,259.25</t>
  </si>
  <si>
    <t>Kỳ báo cáo
22/09/2024</t>
  </si>
  <si>
    <t>314,507,776,790</t>
  </si>
  <si>
    <t>14,285.92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</si>
</sst>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1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169" fontId="5" fillId="0" borderId="1" xfId="1" applyNumberFormat="1" applyFont="1" applyBorder="1" applyAlignment="1">
      <alignment horizontal="righ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2" sqref="E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45558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45564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"&amp;9&amp;" năm "&amp;2024</f>
        <v>Ngày định giá/Ngày giao dịch: ngày 30 tháng 9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G22" sqref="G22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29/9/2024</v>
      </c>
      <c r="D1" s="13" t="s">
        <v>86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40" t="str">
        <f>D8</f>
        <v>312,584,404,223</v>
      </c>
      <c r="D4" s="15">
        <v>305425449630</v>
      </c>
    </row>
    <row r="5" spans="1:4" ht="15" customHeight="1">
      <c r="A5" s="4" t="s">
        <v>31</v>
      </c>
      <c r="B5" s="4" t="s">
        <v>45</v>
      </c>
      <c r="C5" s="40"/>
      <c r="D5" s="15"/>
    </row>
    <row r="6" spans="1:4" ht="15" customHeight="1">
      <c r="A6" s="4" t="s">
        <v>33</v>
      </c>
      <c r="B6" s="4" t="s">
        <v>46</v>
      </c>
      <c r="C6" s="24" t="str">
        <f>D10</f>
        <v>14,259.25</v>
      </c>
      <c r="D6" s="18">
        <v>14219.35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 t="s">
        <v>87</v>
      </c>
      <c r="D8" s="20" t="s">
        <v>84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 t="s">
        <v>88</v>
      </c>
      <c r="D10" s="21" t="s">
        <v>85</v>
      </c>
    </row>
    <row r="11" spans="1:4" ht="16.5" customHeight="1">
      <c r="A11" s="7" t="s">
        <v>15</v>
      </c>
      <c r="B11" s="7" t="s">
        <v>48</v>
      </c>
      <c r="C11" s="17">
        <f>C8-C4</f>
        <v>1923372567</v>
      </c>
      <c r="D11" s="17">
        <v>7158954593</v>
      </c>
    </row>
    <row r="12" spans="1:4" ht="15" customHeight="1">
      <c r="A12" s="4" t="s">
        <v>49</v>
      </c>
      <c r="B12" s="4" t="s">
        <v>50</v>
      </c>
      <c r="C12" s="27">
        <f>C11-C13</f>
        <v>586567488</v>
      </c>
      <c r="D12" s="27">
        <v>868092597</v>
      </c>
    </row>
    <row r="13" spans="1:4" ht="15" customHeight="1">
      <c r="A13" s="4" t="s">
        <v>51</v>
      </c>
      <c r="B13" s="4" t="s">
        <v>52</v>
      </c>
      <c r="C13" s="28">
        <v>1336805079</v>
      </c>
      <c r="D13" s="32">
        <v>6290861996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26.670000000000073</v>
      </c>
      <c r="D15" s="22">
        <v>39.899999999999636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314507776790</v>
      </c>
      <c r="D17" s="30" t="s">
        <v>84</v>
      </c>
    </row>
    <row r="18" spans="1:10" ht="15" customHeight="1">
      <c r="A18" s="4" t="s">
        <v>61</v>
      </c>
      <c r="B18" s="4" t="s">
        <v>62</v>
      </c>
      <c r="C18" s="29">
        <v>168490774285</v>
      </c>
      <c r="D18" s="30">
        <v>168490774285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6909.8099999999977</v>
      </c>
      <c r="D20" s="24">
        <v>6909.8099999999977</v>
      </c>
    </row>
    <row r="21" spans="1:10" ht="15" customHeight="1">
      <c r="A21" s="4" t="s">
        <v>65</v>
      </c>
      <c r="B21" s="4" t="s">
        <v>39</v>
      </c>
      <c r="C21" s="35">
        <v>98712992.875199974</v>
      </c>
      <c r="D21" s="24">
        <v>98528708.242499962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{'SheetId':'0f0a93f5-60f7-4c27-9121-9ea290dd8334','UId':'7d8df9de-6ec3-46c6-a9cb-3bb3debdabc3','Col':3,'Row':4,'Format':'numberic','Value':'312,584,404,223','TargetCode':''}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{'SheetId':'0f0a93f5-60f7-4c27-9121-9ea290dd8334','UId':'6878300a-c20f-462d-9746-1f03421f3475','Col':4,'Row':4,'Format':'numberic','Value':'305425449630','TargetCode':''}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{'SheetId':'0f0a93f5-60f7-4c27-9121-9ea290dd8334','UId':'cc99c128-86ca-47ff-b226-95c60d9beb91','Col':3,'Row':6,'Format':'numberic','Value':'14,259.25','TargetCode':''}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{'SheetId':'0f0a93f5-60f7-4c27-9121-9ea290dd8334','UId':'c3bfcec2-e653-4f82-860b-803225fef5d1','Col':4,'Row':6,'Format':'numberic','Value':'14219.35','TargetCode':''}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{'SheetId':'0f0a93f5-60f7-4c27-9121-9ea290dd8334','UId':'1a4c42c9-725c-46f6-8a85-4bdbfb1f8740','Col':3,'Row':8,'Format':'numberic','Value':'314,507,776,790','TargetCode':''}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{'SheetId':'0f0a93f5-60f7-4c27-9121-9ea290dd8334','UId':'102a5969-ecf0-48a6-9b4c-2ef748e27d05','Col':4,'Row':8,'Format':'numberic','Value':'312,584,404,223','TargetCode':''}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{'SheetId':'0f0a93f5-60f7-4c27-9121-9ea290dd8334','UId':'0adef1d5-524d-427d-84c0-491fb70d8521','Col':3,'Row':10,'Format':'numberic','Value':'14,285.92','TargetCode':''}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{'SheetId':'0f0a93f5-60f7-4c27-9121-9ea290dd8334','UId':'dfb17dcf-c5ba-4757-9b28-e20992bc4553','Col':4,'Row':10,'Format':'numberic','Value':'14,259.25','TargetCode':''}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{'SheetId':'0f0a93f5-60f7-4c27-9121-9ea290dd8334','UId':'8c1be6bf-76a4-42d7-9fe4-f4822068d5a4','Col':3,'Row':11,'Format':'numberic','Value':'1923372567','TargetCode':''}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{'SheetId':'0f0a93f5-60f7-4c27-9121-9ea290dd8334','UId':'45174d06-2d38-411d-96aa-79e2629d72fe','Col':4,'Row':11,'Format':'numberic','Value':'7158954593','TargetCode':''}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{'SheetId':'0f0a93f5-60f7-4c27-9121-9ea290dd8334','UId':'47189bce-6760-48da-9fba-cbd16cc1da69','Col':3,'Row':12,'Format':'numberic','Value':'586567488','TargetCode':''}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{'SheetId':'0f0a93f5-60f7-4c27-9121-9ea290dd8334','UId':'54b90877-796c-44fd-b01c-bac401362c90','Col':4,'Row':12,'Format':'numberic','Value':'868092597','TargetCode':''}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{'SheetId':'0f0a93f5-60f7-4c27-9121-9ea290dd8334','UId':'b596263e-ac83-4575-a696-5d078fa3d3e4','Col':3,'Row':13,'Format':'numberic','Value':'1336805079','TargetCode':''}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{'SheetId':'0f0a93f5-60f7-4c27-9121-9ea290dd8334','UId':'97dfbdb2-a540-49b5-997a-79b58e09a2ce','Col':4,'Row':13,'Format':'numberic','Value':'6290861996','TargetCode':''}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{'SheetId':'0f0a93f5-60f7-4c27-9121-9ea290dd8334','UId':'99c444f1-5fe2-45a1-82fa-ae77b2e76c8c','Col':3,'Row':15,'Format':'numberic','Value':'26.6700000000001','TargetCode':''}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{'SheetId':'0f0a93f5-60f7-4c27-9121-9ea290dd8334','UId':'3c320467-dbd9-42b8-b876-53a4718cfc56','Col':4,'Row':15,'Format':'numberic','Value':'39.8999999999996','TargetCode':''}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{'SheetId':'0f0a93f5-60f7-4c27-9121-9ea290dd8334','UId':'b5f075a6-84c7-47a7-aca6-304f3e7f098b','Col':3,'Row':17,'Format':'numberic','Value':'314507776790','TargetCode':''}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{'SheetId':'0f0a93f5-60f7-4c27-9121-9ea290dd8334','UId':'4a3b5e69-6655-4a3c-91ad-151d0daffbbe','Col':4,'Row':17,'Format':'numberic','Value':'312,584,404,223','TargetCode':''}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{'SheetId':'0f0a93f5-60f7-4c27-9121-9ea290dd8334','UId':'bc8aae90-3d32-424c-89d6-00637a1a5749','Col':3,'Row':18,'Format':'numberic','Value':'168490774285','TargetCode':''}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{'SheetId':'0f0a93f5-60f7-4c27-9121-9ea290dd8334','UId':'0712758c-ed69-4c11-ad9c-a1786f232e94','Col':4,'Row':18,'Format':'numberic','Value':'168490774285','TargetCode':''}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{'SheetId':'0f0a93f5-60f7-4c27-9121-9ea290dd8334','UId':'9d2538f9-f4fe-4678-a845-a343332a4000','Col':3,'Row':20,'Format':'numberic','Value':'6909.81','TargetCode':''}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{'SheetId':'0f0a93f5-60f7-4c27-9121-9ea290dd8334','UId':'2aedc9fa-169e-4d63-8a5f-edb7276fb5de','Col':4,'Row':20,'Format':'numberic','Value':'6909.81','TargetCode':''}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{'SheetId':'0f0a93f5-60f7-4c27-9121-9ea290dd8334','UId':'66104325-15b6-436e-8977-c1215983f874','Col':3,'Row':21,'Format':'numberic','Value':'98712992.8752','TargetCode':''}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{'SheetId':'0f0a93f5-60f7-4c27-9121-9ea290dd8334','UId':'7db1f99a-6d4f-4763-baf8-36e5fd015757','Col':4,'Row':21,'Format':'numberic','Value':'98528708.2425','TargetCode':''}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pYf1aQ5mxT7PqeCOhplbeHwIpGMMB7GUU2U65Kb/Klo=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jTmC3/wupnWu4wjtfUApKJHjWaAgql9+acWnD4ycX2s=</DigestValue>
    </Reference>
  </SignedInfo>
  <SignatureValue>uXW07rOaaFIQ/B2u+J/L8kQHMk2NEuyQmloFOXbvllfEDDLjdyE9voKxbnkzpQ6ae3p5TytMgEa/
DVnOVqYu02FTLd8vFc0NVYQ2Swed4ArejxnFRPln7Rzdciv5pQjM+4F6r/+6Yv2NJE1pAcC+YTgs
soFaR00y1+OzvnHdGPRl0ZPTJkfU//khDRbKtBY1SkJEz5Z3EzfZrLlvovxx16+Asi4L9TKeYGkZ
OAlYFkt5R+BJGFTvi+IwVbF82HPFhM5TpgU/VN/CyxR/B7LOP7J1uXHA76HYZ8b+BnXP0Os4677V
gmuK4suebG/Tu8GxF8cHSNkR2twHTi0+WPV+XQ==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yk/wLsDdyK/qkew1Y+VR47z6DztdaLlxsnpMYyqCq6k=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H+6dRr3Ww3yogbdZC4IVEK6lJnmcCRxzMAnxdqKEQ+M=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PWxYYg6s/+3oLx/C8+PNb385YOc335uwfXEb6FlORTE=</DigestValue>
      </Reference>
      <Reference URI="/xl/styles.xml?ContentType=application/vnd.openxmlformats-officedocument.spreadsheetml.styles+xml">
        <DigestMethod Algorithm="http://www.w3.org/2001/04/xmlenc#sha256"/>
        <DigestValue>TGNnPALX3Zn1OESoHF1mTBsvYa/hffMBZ1Jagky1isA=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+6uq6GGQucZgJaiLI49DhLUYAu/o/77xbTozMOlkZ24=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6xoQ/utfRir2XFprQmu/2KSel6lMyrRHrYxKD/NItSw=</DigestValue>
      </Reference>
      <Reference URI="/xl/worksheets/sheet2.xml?ContentType=application/vnd.openxmlformats-officedocument.spreadsheetml.worksheet+xml">
        <DigestMethod Algorithm="http://www.w3.org/2001/04/xmlenc#sha256"/>
        <DigestValue>HhQ7/e+bvt0WtQfPWJ8vTqRb+aOEl45LAnZD7DbPHjk=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U2smkQm6lobdB2Dk3wx+kTgJGdF92U0u6ZCK/+OGKyM=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2024-10-01T10:42:58Z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2024-10-01T10:42:58Z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Xetwki2hnKpha1hsKR6khGcqLlm69xeECvG+jKy6wPY=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789aUkKQLplLJi6DhfxBv/2kf6HAnoRg/0Po0UW6WoU=</DigestValue>
    </Reference>
  </SignedInfo>
  <SignatureValue>BGiqYn8qF/0TAPMUM45trI/A+t8Mr+zd7Tbc40Gd1QIzOZn5vA5twKx55AwPLTWWnWMVsNaUtcYW
ke22Q48DhQ4ZxB2jD8K8/7VNGQsDN/HP+5atvY2CP+zVM2jQQGesO+qrMw7XGsVKV+cZYA5jzHHy
B2yF7oMLmB0HotJ+NRY=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yk/wLsDdyK/qkew1Y+VR47z6DztdaLlxsnpMYyqCq6k=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H+6dRr3Ww3yogbdZC4IVEK6lJnmcCRxzMAnxdqKEQ+M=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PWxYYg6s/+3oLx/C8+PNb385YOc335uwfXEb6FlORTE=</DigestValue>
      </Reference>
      <Reference URI="/xl/styles.xml?ContentType=application/vnd.openxmlformats-officedocument.spreadsheetml.styles+xml">
        <DigestMethod Algorithm="http://www.w3.org/2001/04/xmlenc#sha256"/>
        <DigestValue>TGNnPALX3Zn1OESoHF1mTBsvYa/hffMBZ1Jagky1isA=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+6uq6GGQucZgJaiLI49DhLUYAu/o/77xbTozMOlkZ24=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6xoQ/utfRir2XFprQmu/2KSel6lMyrRHrYxKD/NItSw=</DigestValue>
      </Reference>
      <Reference URI="/xl/worksheets/sheet2.xml?ContentType=application/vnd.openxmlformats-officedocument.spreadsheetml.worksheet+xml">
        <DigestMethod Algorithm="http://www.w3.org/2001/04/xmlenc#sha256"/>
        <DigestValue>HhQ7/e+bvt0WtQfPWJ8vTqRb+aOEl45LAnZD7DbPHjk=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U2smkQm6lobdB2Dk3wx+kTgJGdF92U0u6ZCK/+OGKyM=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2024-10-01T10:59:43Z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2024-10-01T10:59:43Z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KHSyK365n2XwaNtIg2t8AInh3fc1QdE0RuM+4ZAs15o=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eekjcuGEyeXdLJ8JnY4K7abNQG3R3LM1b/OEHYnL484=</DigestValue>
    </Reference>
  </SignedInfo>
  <SignatureValue>RfctVcQWbsHdk/Dvomlno04idIhKfc8ZW2bFuwjVzg7wdMXSTpoZNsvFXZxvjTTTD286f5u2pb/t
hj/KBzbMzJXfnraf7DnM2nMR8rYfTjhUqDUfLj23YMvjHp8xko/N9KIgb3ICw8TYd1A33UlUrT+H
JR4+UAZ4i32R0qqSmtc=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yk/wLsDdyK/qkew1Y+VR47z6DztdaLlxsnpMYyqCq6k=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H+6dRr3Ww3yogbdZC4IVEK6lJnmcCRxzMAnxdqKEQ+M=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PWxYYg6s/+3oLx/C8+PNb385YOc335uwfXEb6FlORTE=</DigestValue>
      </Reference>
      <Reference URI="/xl/styles.xml?ContentType=application/vnd.openxmlformats-officedocument.spreadsheetml.styles+xml">
        <DigestMethod Algorithm="http://www.w3.org/2001/04/xmlenc#sha256"/>
        <DigestValue>TGNnPALX3Zn1OESoHF1mTBsvYa/hffMBZ1Jagky1isA=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+6uq6GGQucZgJaiLI49DhLUYAu/o/77xbTozMOlkZ24=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6xoQ/utfRir2XFprQmu/2KSel6lMyrRHrYxKD/NItSw=</DigestValue>
      </Reference>
      <Reference URI="/xl/worksheets/sheet2.xml?ContentType=application/vnd.openxmlformats-officedocument.spreadsheetml.worksheet+xml">
        <DigestMethod Algorithm="http://www.w3.org/2001/04/xmlenc#sha256"/>
        <DigestValue>HhQ7/e+bvt0WtQfPWJ8vTqRb+aOEl45LAnZD7DbPHjk=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U2smkQm6lobdB2Dk3wx+kTgJGdF92U0u6ZCK/+OGKyM=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2024-10-01T10:59:52Z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2024-10-01T10:59:52Z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2024-09-09T04:07:39Z</cp:lastPrinted>
  <dcterms:created xsi:type="dcterms:W3CDTF">2021-05-17T07:04:34Z</dcterms:created>
  <dcterms:modified xsi:type="dcterms:W3CDTF">2024-09-30T02:33:14Z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