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NDCF\BC TUẦN\"/>
    </mc:Choice>
  </mc:AlternateContent>
  <bookViews>
    <workbookView xWindow="0" yWindow="0" windowWidth="23040" windowHeight="82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A8" i="1" l="1"/>
  <c r="A81" i="5" l="1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4" i="5"/>
  <c r="A23" i="5"/>
  <c r="A22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" i="5"/>
  <c r="C6" i="3"/>
  <c r="A25" i="5" s="1"/>
  <c r="C4" i="3"/>
  <c r="A21" i="5" s="1"/>
  <c r="D3" i="1"/>
  <c r="C1" i="3" l="1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<sst xmlns="http://schemas.openxmlformats.org/spreadsheetml/2006/main" count="168" uniqueCount="85">
  <si>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</si>
  <si>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</si>
  <si>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</si>
  <si>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</si>
  <si>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</si>
  <si>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</si>
  <si>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</si>
  <si>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</si>
  <si>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</si>
  <si>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</si>
  <si>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</si>
  <si>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</si>
  <si>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</si>
  <si>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</si>
  <si>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</si>
  <si>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</si>
  <si>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</si>
  <si>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</si>
  <si>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</si>
  <si>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</si>
  <si>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</si>
  <si>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</si>
  <si>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</si>
  <si>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</si>
  <si>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</si>
  <si>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</si>
  <si>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</si>
  <si>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</si>
  <si>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</si>
  <si>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</si>
  <si>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</si>
  <si>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</si>
  <si>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</si>
  <si>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</si>
  <si>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</si>
  <si>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</si>
  <si>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</si>
  <si>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</si>
  <si>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</si>
  <si>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</si>
  <si>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</si>
  <si>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</si>
  <si>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</si>
  <si>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</si>
  <si>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</si>
  <si>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</si>
  <si>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</si>
  <si>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</si>
  <si>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</si>
  <si>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</si>
  <si>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</si>
  <si>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</si>
  <si>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</si>
  <si>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</si>
  <si>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</si>
  <si>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</si>
  <si>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</si>
  <si>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</si>
  <si>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</si>
  <si>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</si>
  <si>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</si>
  <si>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</si>
  <si>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</si>
  <si>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</si>
  <si>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</si>
  <si>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</si>
  <si>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</si>
  <si>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</si>
  <si>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</si>
  <si>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</si>
  <si>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</si>
  <si>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</si>
  <si>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</si>
  <si>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</si>
  <si>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</si>
  <si>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</si>
  <si>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</si>
  <si>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</si>
  <si>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</si>
  <si>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</si>
  <si>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</si>
  <si>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</si>
  <si>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</si>
  <si>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</si>
  <si>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Kỳ báo cáo 29/09/2024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</si>
</sst>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4">
    <xf numFmtId="0" fontId="0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6" applyNumberFormat="0" applyAlignment="0" applyProtection="0"/>
    <xf numFmtId="0" fontId="25" fillId="8" borderId="7" applyNumberFormat="0" applyAlignment="0" applyProtection="0"/>
    <xf numFmtId="0" fontId="26" fillId="8" borderId="6" applyNumberFormat="0" applyAlignment="0" applyProtection="0"/>
    <xf numFmtId="0" fontId="27" fillId="0" borderId="8" applyNumberFormat="0" applyFill="0" applyAlignment="0" applyProtection="0"/>
    <xf numFmtId="0" fontId="28" fillId="9" borderId="9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32" fillId="34" borderId="0" applyNumberFormat="0" applyBorder="0" applyAlignment="0" applyProtection="0"/>
    <xf numFmtId="0" fontId="2" fillId="0" borderId="0"/>
    <xf numFmtId="0" fontId="2" fillId="0" borderId="0"/>
    <xf numFmtId="0" fontId="16" fillId="0" borderId="0"/>
    <xf numFmtId="168" fontId="4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" fillId="0" borderId="0"/>
    <xf numFmtId="0" fontId="34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41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6" fillId="0" borderId="0">
      <alignment vertical="center"/>
    </xf>
    <xf numFmtId="0" fontId="39" fillId="0" borderId="0">
      <alignment vertical="top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0" fontId="33" fillId="0" borderId="0"/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1" fontId="43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3" fontId="43" fillId="0" borderId="0" applyFont="0" applyFill="0" applyBorder="0" applyAlignment="0" applyProtection="0"/>
    <xf numFmtId="0" fontId="44" fillId="0" borderId="0">
      <alignment horizontal="center" wrapText="1"/>
      <protection locked="0"/>
    </xf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4" fontId="43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6" fontId="43" fillId="0" borderId="0" applyFont="0" applyFill="0" applyBorder="0" applyAlignment="0" applyProtection="0"/>
    <xf numFmtId="0" fontId="42" fillId="0" borderId="0"/>
    <xf numFmtId="0" fontId="45" fillId="0" borderId="0"/>
    <xf numFmtId="0" fontId="42" fillId="0" borderId="0"/>
    <xf numFmtId="37" fontId="46" fillId="0" borderId="0"/>
    <xf numFmtId="177" fontId="4" fillId="0" borderId="0" applyFill="0" applyBorder="0" applyAlignment="0"/>
    <xf numFmtId="0" fontId="47" fillId="0" borderId="0"/>
    <xf numFmtId="1" fontId="48" fillId="0" borderId="13" applyBorder="0"/>
    <xf numFmtId="168" fontId="2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 quotePrefix="1" applyFont="0" applyFill="0" applyBorder="0" applyAlignment="0">
      <protection locked="0"/>
    </xf>
    <xf numFmtId="168" fontId="2" fillId="0" borderId="0" applyFont="0" applyFill="0" applyBorder="0" applyAlignment="0" applyProtection="0"/>
    <xf numFmtId="180" fontId="41" fillId="0" borderId="0"/>
    <xf numFmtId="181" fontId="49" fillId="0" borderId="0"/>
    <xf numFmtId="3" fontId="4" fillId="0" borderId="0" applyFont="0" applyFill="0" applyBorder="0" applyAlignment="0" applyProtection="0"/>
    <xf numFmtId="0" fontId="50" fillId="0" borderId="0" applyNumberFormat="0" applyAlignment="0">
      <alignment horizontal="left"/>
    </xf>
    <xf numFmtId="0" fontId="51" fillId="0" borderId="0" applyNumberFormat="0" applyAlignment="0"/>
    <xf numFmtId="182" fontId="52" fillId="0" borderId="0" applyFont="0" applyFill="0" applyBorder="0" applyAlignment="0" applyProtection="0"/>
    <xf numFmtId="0" fontId="4" fillId="0" borderId="0"/>
    <xf numFmtId="179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4" fontId="4" fillId="0" borderId="0" applyFont="0" applyFill="0" applyBorder="0" applyAlignment="0" applyProtection="0"/>
    <xf numFmtId="185" fontId="4" fillId="0" borderId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/>
    <xf numFmtId="0" fontId="53" fillId="0" borderId="0" applyNumberFormat="0" applyAlignment="0">
      <alignment horizontal="left"/>
    </xf>
    <xf numFmtId="189" fontId="33" fillId="0" borderId="0" applyFont="0" applyFill="0" applyBorder="0" applyAlignment="0" applyProtection="0"/>
    <xf numFmtId="2" fontId="4" fillId="0" borderId="0" applyFont="0" applyFill="0" applyBorder="0" applyAlignment="0" applyProtection="0"/>
    <xf numFmtId="190" fontId="33" fillId="0" borderId="17" applyFont="0" applyFill="0" applyBorder="0" applyProtection="0"/>
    <xf numFmtId="38" fontId="54" fillId="2" borderId="0" applyNumberFormat="0" applyBorder="0" applyAlignment="0" applyProtection="0"/>
    <xf numFmtId="0" fontId="55" fillId="0" borderId="0">
      <alignment horizontal="left"/>
    </xf>
    <xf numFmtId="0" fontId="56" fillId="0" borderId="18" applyNumberFormat="0" applyAlignment="0" applyProtection="0">
      <alignment horizontal="left" vertical="center"/>
    </xf>
    <xf numFmtId="0" fontId="56" fillId="0" borderId="15">
      <alignment horizontal="left" vertical="center"/>
    </xf>
    <xf numFmtId="14" fontId="57" fillId="35" borderId="19">
      <alignment horizontal="center" vertical="center" wrapText="1"/>
    </xf>
    <xf numFmtId="191" fontId="58" fillId="0" borderId="0">
      <protection locked="0"/>
    </xf>
    <xf numFmtId="191" fontId="58" fillId="0" borderId="0">
      <protection locked="0"/>
    </xf>
    <xf numFmtId="10" fontId="54" fillId="36" borderId="2" applyNumberFormat="0" applyBorder="0" applyAlignment="0" applyProtection="0"/>
    <xf numFmtId="177" fontId="59" fillId="37" borderId="0"/>
    <xf numFmtId="177" fontId="59" fillId="38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0" fillId="0" borderId="19"/>
    <xf numFmtId="192" fontId="61" fillId="0" borderId="20"/>
    <xf numFmtId="193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195" fontId="62" fillId="0" borderId="0" applyFont="0" applyFill="0" applyBorder="0" applyAlignment="0" applyProtection="0"/>
    <xf numFmtId="196" fontId="62" fillId="0" borderId="0" applyFont="0" applyFill="0" applyBorder="0" applyAlignment="0" applyProtection="0"/>
    <xf numFmtId="0" fontId="63" fillId="0" borderId="0" applyNumberFormat="0" applyFont="0" applyFill="0" applyAlignment="0"/>
    <xf numFmtId="0" fontId="52" fillId="0" borderId="2"/>
    <xf numFmtId="0" fontId="41" fillId="0" borderId="0"/>
    <xf numFmtId="37" fontId="64" fillId="0" borderId="0"/>
    <xf numFmtId="0" fontId="65" fillId="0" borderId="2" applyNumberFormat="0" applyFont="0" applyFill="0" applyBorder="0" applyAlignment="0">
      <alignment horizontal="center"/>
    </xf>
    <xf numFmtId="197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33" fillId="0" borderId="0"/>
    <xf numFmtId="198" fontId="62" fillId="0" borderId="0" applyFont="0" applyFill="0" applyBorder="0" applyAlignment="0" applyProtection="0"/>
    <xf numFmtId="183" fontId="6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1" fillId="0" borderId="0"/>
    <xf numFmtId="14" fontId="44" fillId="0" borderId="0">
      <alignment horizontal="center" wrapText="1"/>
      <protection locked="0"/>
    </xf>
    <xf numFmtId="19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7" fillId="0" borderId="21" applyNumberFormat="0" applyBorder="0"/>
    <xf numFmtId="164" fontId="68" fillId="0" borderId="0"/>
    <xf numFmtId="0" fontId="67" fillId="0" borderId="0" applyNumberFormat="0" applyFont="0" applyFill="0" applyBorder="0" applyAlignment="0" applyProtection="0">
      <alignment horizontal="left"/>
    </xf>
    <xf numFmtId="200" fontId="4" fillId="0" borderId="0" applyNumberFormat="0" applyFill="0" applyBorder="0" applyAlignment="0" applyProtection="0">
      <alignment horizontal="left"/>
    </xf>
    <xf numFmtId="201" fontId="69" fillId="0" borderId="0" applyFont="0" applyFill="0" applyBorder="0" applyAlignment="0" applyProtection="0"/>
    <xf numFmtId="0" fontId="67" fillId="0" borderId="0" applyFont="0" applyFill="0" applyBorder="0" applyAlignment="0" applyProtection="0"/>
    <xf numFmtId="202" fontId="52" fillId="0" borderId="0" applyFont="0" applyFill="0" applyBorder="0" applyAlignment="0" applyProtection="0"/>
    <xf numFmtId="0" fontId="60" fillId="0" borderId="0"/>
    <xf numFmtId="40" fontId="70" fillId="0" borderId="0" applyBorder="0">
      <alignment horizontal="right"/>
    </xf>
    <xf numFmtId="203" fontId="52" fillId="0" borderId="14">
      <alignment horizontal="right" vertical="center"/>
    </xf>
    <xf numFmtId="204" fontId="52" fillId="0" borderId="14">
      <alignment horizontal="center"/>
    </xf>
    <xf numFmtId="3" fontId="71" fillId="0" borderId="22" applyNumberFormat="0" applyBorder="0" applyAlignment="0"/>
    <xf numFmtId="0" fontId="72" fillId="0" borderId="0" applyFill="0" applyBorder="0" applyProtection="0">
      <alignment horizontal="left" vertical="top"/>
    </xf>
    <xf numFmtId="195" fontId="52" fillId="0" borderId="0"/>
    <xf numFmtId="205" fontId="52" fillId="0" borderId="2"/>
    <xf numFmtId="0" fontId="73" fillId="39" borderId="2">
      <alignment horizontal="left" vertical="center"/>
    </xf>
    <xf numFmtId="164" fontId="74" fillId="0" borderId="12">
      <alignment horizontal="left" vertical="top"/>
    </xf>
    <xf numFmtId="164" fontId="40" fillId="0" borderId="16">
      <alignment horizontal="left" vertical="top"/>
    </xf>
    <xf numFmtId="0" fontId="75" fillId="0" borderId="16">
      <alignment horizontal="left" vertical="center"/>
    </xf>
    <xf numFmtId="206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0" fontId="76" fillId="0" borderId="0">
      <alignment vertical="center"/>
    </xf>
    <xf numFmtId="166" fontId="77" fillId="0" borderId="0" applyFont="0" applyFill="0" applyBorder="0" applyAlignment="0" applyProtection="0"/>
    <xf numFmtId="167" fontId="77" fillId="0" borderId="0" applyFont="0" applyFill="0" applyBorder="0" applyAlignment="0" applyProtection="0"/>
    <xf numFmtId="0" fontId="77" fillId="0" borderId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6" fillId="0" borderId="0">
      <alignment vertical="center"/>
    </xf>
    <xf numFmtId="40" fontId="79" fillId="0" borderId="0" applyFont="0" applyFill="0" applyBorder="0" applyAlignment="0" applyProtection="0"/>
    <xf numFmtId="38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9" fontId="80" fillId="0" borderId="0" applyBorder="0" applyAlignment="0" applyProtection="0"/>
    <xf numFmtId="0" fontId="81" fillId="0" borderId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83" fillId="0" borderId="0"/>
    <xf numFmtId="0" fontId="63" fillId="0" borderId="0"/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208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0" fontId="84" fillId="0" borderId="0"/>
    <xf numFmtId="193" fontId="36" fillId="0" borderId="0" applyFont="0" applyFill="0" applyBorder="0" applyAlignment="0" applyProtection="0"/>
    <xf numFmtId="210" fontId="38" fillId="0" borderId="0" applyFont="0" applyFill="0" applyBorder="0" applyAlignment="0" applyProtection="0"/>
    <xf numFmtId="194" fontId="36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10" borderId="10" applyNumberFormat="0" applyFont="0" applyAlignment="0" applyProtection="0"/>
    <xf numFmtId="0" fontId="85" fillId="0" borderId="0">
      <alignment vertical="top"/>
    </xf>
    <xf numFmtId="0" fontId="86" fillId="0" borderId="0"/>
    <xf numFmtId="43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2" fillId="0" borderId="0"/>
    <xf numFmtId="0" fontId="15" fillId="0" borderId="0"/>
    <xf numFmtId="168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1" fillId="0" borderId="0"/>
    <xf numFmtId="168" fontId="1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8" fontId="9" fillId="0" borderId="1" xfId="1" applyFont="1" applyBorder="1" applyAlignment="1">
      <alignment horizontal="left"/>
    </xf>
    <xf numFmtId="169" fontId="9" fillId="0" borderId="1" xfId="1" applyNumberFormat="1" applyFont="1" applyBorder="1" applyAlignment="1">
      <alignment horizontal="left"/>
    </xf>
    <xf numFmtId="168" fontId="9" fillId="0" borderId="1" xfId="1" applyFont="1" applyBorder="1" applyAlignment="1">
      <alignment horizontal="right"/>
    </xf>
    <xf numFmtId="10" fontId="9" fillId="0" borderId="1" xfId="2" applyNumberFormat="1" applyFont="1" applyBorder="1" applyAlignment="1">
      <alignment horizontal="right"/>
    </xf>
    <xf numFmtId="0" fontId="7" fillId="2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left" wrapText="1"/>
    </xf>
    <xf numFmtId="169" fontId="6" fillId="0" borderId="1" xfId="1" applyNumberFormat="1" applyFont="1" applyBorder="1" applyAlignment="1">
      <alignment horizontal="left"/>
    </xf>
    <xf numFmtId="169" fontId="6" fillId="3" borderId="2" xfId="4" applyNumberFormat="1" applyFont="1" applyFill="1" applyBorder="1" applyAlignment="1">
      <alignment horizontal="right" vertical="center" wrapText="1"/>
    </xf>
    <xf numFmtId="169" fontId="7" fillId="0" borderId="1" xfId="1" applyNumberFormat="1" applyFont="1" applyBorder="1" applyAlignment="1">
      <alignment horizontal="left"/>
    </xf>
    <xf numFmtId="169" fontId="87" fillId="3" borderId="2" xfId="98" applyNumberFormat="1" applyFont="1" applyFill="1" applyBorder="1" applyAlignment="1">
      <alignment horizontal="right" vertical="center" wrapText="1"/>
    </xf>
    <xf numFmtId="169" fontId="87" fillId="3" borderId="2" xfId="3" applyNumberFormat="1" applyFont="1" applyFill="1" applyBorder="1" applyAlignment="1">
      <alignment horizontal="right" vertical="center" wrapText="1"/>
    </xf>
    <xf numFmtId="168" fontId="87" fillId="3" borderId="2" xfId="5" applyFont="1" applyFill="1" applyBorder="1" applyAlignment="1">
      <alignment horizontal="right" vertical="center" wrapText="1"/>
    </xf>
    <xf numFmtId="168" fontId="7" fillId="0" borderId="1" xfId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68" fontId="6" fillId="0" borderId="1" xfId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3" fillId="0" borderId="0" xfId="0" applyFont="1"/>
    <xf numFmtId="169" fontId="6" fillId="0" borderId="1" xfId="1" applyNumberFormat="1" applyFont="1" applyBorder="1" applyAlignment="1">
      <alignment horizontal="center"/>
    </xf>
    <xf numFmtId="169" fontId="6" fillId="0" borderId="1" xfId="1" applyNumberFormat="1" applyFont="1" applyBorder="1" applyAlignment="1">
      <alignment horizontal="right"/>
    </xf>
    <xf numFmtId="169" fontId="87" fillId="0" borderId="2" xfId="98" applyNumberFormat="1" applyFont="1" applyFill="1" applyBorder="1" applyAlignment="1">
      <alignment horizontal="right" vertical="center" wrapText="1"/>
    </xf>
    <xf numFmtId="169" fontId="6" fillId="0" borderId="1" xfId="1" applyNumberFormat="1" applyFont="1" applyFill="1" applyBorder="1" applyAlignment="1">
      <alignment horizontal="left"/>
    </xf>
    <xf numFmtId="10" fontId="6" fillId="0" borderId="1" xfId="2" applyNumberFormat="1" applyFont="1" applyBorder="1" applyAlignment="1">
      <alignment horizontal="right"/>
    </xf>
    <xf numFmtId="169" fontId="6" fillId="0" borderId="2" xfId="6" applyNumberFormat="1" applyFont="1" applyFill="1" applyBorder="1" applyAlignment="1">
      <alignment horizontal="center" vertical="center" wrapText="1"/>
    </xf>
    <xf numFmtId="169" fontId="6" fillId="0" borderId="1" xfId="1" applyNumberFormat="1" applyFont="1" applyFill="1" applyBorder="1" applyAlignment="1">
      <alignment horizontal="right"/>
    </xf>
    <xf numFmtId="43" fontId="0" fillId="0" borderId="0" xfId="0" applyNumberFormat="1"/>
    <xf numFmtId="169" fontId="0" fillId="0" borderId="0" xfId="0" applyNumberFormat="1"/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274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13" xfId="273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45" xfId="272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H15" sqref="H15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5" t="s">
        <v>0</v>
      </c>
      <c r="B1" s="35"/>
      <c r="C1" s="35"/>
      <c r="D1" s="35"/>
    </row>
    <row r="2" spans="1:4" ht="15" customHeight="1">
      <c r="A2" s="1" t="s">
        <v>1</v>
      </c>
      <c r="B2" s="1" t="s">
        <v>1</v>
      </c>
      <c r="C2" s="2" t="s">
        <v>2</v>
      </c>
      <c r="D2" s="8">
        <v>45565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D2+6</f>
        <v>45571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"&amp;DAY(D3)+1&amp;" tháng "&amp;10&amp;" năm "&amp;2024</f>
        <v>Ngày định giá/Ngày giao dịch: ngày 7 tháng 10 năm 2024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8" t="s">
        <v>19</v>
      </c>
      <c r="D17" s="38"/>
    </row>
    <row r="18" spans="1:4" ht="15" customHeight="1">
      <c r="A18" s="1" t="s">
        <v>1</v>
      </c>
      <c r="B18" s="1" t="s">
        <v>1</v>
      </c>
      <c r="C18" s="38" t="s">
        <v>20</v>
      </c>
      <c r="D18" s="38"/>
    </row>
    <row r="19" spans="1:4" ht="15" customHeight="1">
      <c r="A19" s="1" t="s">
        <v>1</v>
      </c>
      <c r="B19" s="1" t="s">
        <v>1</v>
      </c>
      <c r="C19" s="38" t="s">
        <v>21</v>
      </c>
      <c r="D19" s="38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6" t="s">
        <v>22</v>
      </c>
      <c r="B23" s="36"/>
      <c r="C23" s="36" t="s">
        <v>23</v>
      </c>
      <c r="D23" s="36"/>
    </row>
    <row r="24" spans="1:4" ht="15" customHeight="1">
      <c r="A24" s="37" t="s">
        <v>24</v>
      </c>
      <c r="B24" s="37"/>
      <c r="C24" s="37" t="s">
        <v>24</v>
      </c>
      <c r="D24" s="37"/>
    </row>
    <row r="25" spans="1:4" ht="15" customHeight="1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34"/>
  <sheetViews>
    <sheetView tabSelected="1" zoomScale="85" zoomScaleNormal="85" workbookViewId="0">
      <selection activeCell="G21" sqref="G21"/>
    </sheetView>
  </sheetViews>
  <sheetFormatPr defaultRowHeight="15"/>
  <cols>
    <col min="1" max="1" width="6.85546875" customWidth="1"/>
    <col min="2" max="2" width="91.28515625" customWidth="1"/>
    <col min="3" max="4" width="20.42578125" style="25" customWidth="1"/>
    <col min="5" max="5" width="5.140625" customWidth="1"/>
    <col min="6" max="6" width="19" bestFit="1" customWidth="1"/>
  </cols>
  <sheetData>
    <row r="1" spans="1:7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6/10/2024</v>
      </c>
      <c r="D1" s="13" t="s">
        <v>84</v>
      </c>
    </row>
    <row r="2" spans="1:7" ht="15" customHeight="1">
      <c r="A2" s="7" t="s">
        <v>42</v>
      </c>
      <c r="B2" s="7" t="s">
        <v>28</v>
      </c>
      <c r="C2" s="17"/>
      <c r="D2" s="17"/>
    </row>
    <row r="3" spans="1:7" ht="15" customHeight="1">
      <c r="A3" s="7" t="s">
        <v>9</v>
      </c>
      <c r="B3" s="7" t="s">
        <v>43</v>
      </c>
      <c r="C3" s="17"/>
      <c r="D3" s="17"/>
    </row>
    <row r="4" spans="1:7" ht="15" customHeight="1">
      <c r="A4" s="4" t="s">
        <v>29</v>
      </c>
      <c r="B4" s="4" t="s">
        <v>44</v>
      </c>
      <c r="C4" s="27">
        <f>D8</f>
        <v>104105616019</v>
      </c>
      <c r="D4" s="27">
        <v>104233450532</v>
      </c>
    </row>
    <row r="5" spans="1:7" ht="15" customHeight="1">
      <c r="A5" s="4" t="s">
        <v>31</v>
      </c>
      <c r="B5" s="4" t="s">
        <v>45</v>
      </c>
      <c r="C5" s="15"/>
      <c r="D5" s="15"/>
    </row>
    <row r="6" spans="1:7" ht="15" customHeight="1">
      <c r="A6" s="4" t="s">
        <v>33</v>
      </c>
      <c r="B6" s="4" t="s">
        <v>46</v>
      </c>
      <c r="C6" s="23">
        <f>D10</f>
        <v>10650.24</v>
      </c>
      <c r="D6" s="23">
        <v>10627.82</v>
      </c>
    </row>
    <row r="7" spans="1:7" ht="15" customHeight="1">
      <c r="A7" s="7" t="s">
        <v>12</v>
      </c>
      <c r="B7" s="7" t="s">
        <v>47</v>
      </c>
      <c r="C7" s="17"/>
      <c r="D7" s="17"/>
    </row>
    <row r="8" spans="1:7" ht="15" customHeight="1">
      <c r="A8" s="4" t="s">
        <v>36</v>
      </c>
      <c r="B8" s="4" t="s">
        <v>44</v>
      </c>
      <c r="C8" s="18">
        <v>103414614782</v>
      </c>
      <c r="D8" s="19">
        <v>104105616019</v>
      </c>
      <c r="F8" s="33"/>
      <c r="G8" s="33"/>
    </row>
    <row r="9" spans="1:7" ht="15" customHeight="1">
      <c r="A9" s="4" t="s">
        <v>38</v>
      </c>
      <c r="B9" s="4" t="s">
        <v>45</v>
      </c>
      <c r="C9" s="18"/>
      <c r="D9" s="16"/>
      <c r="G9" s="33"/>
    </row>
    <row r="10" spans="1:7" ht="15" customHeight="1">
      <c r="A10" s="4" t="s">
        <v>40</v>
      </c>
      <c r="B10" s="4" t="s">
        <v>46</v>
      </c>
      <c r="C10" s="20">
        <v>10663.59</v>
      </c>
      <c r="D10" s="20">
        <v>10650.24</v>
      </c>
      <c r="F10" s="33"/>
      <c r="G10" s="33"/>
    </row>
    <row r="11" spans="1:7" ht="16.5" customHeight="1">
      <c r="A11" s="7" t="s">
        <v>15</v>
      </c>
      <c r="B11" s="7" t="s">
        <v>48</v>
      </c>
      <c r="C11" s="17">
        <v>-691001237</v>
      </c>
      <c r="D11" s="17">
        <v>-127834513</v>
      </c>
      <c r="F11" s="34"/>
    </row>
    <row r="12" spans="1:7" ht="15" customHeight="1">
      <c r="A12" s="4" t="s">
        <v>49</v>
      </c>
      <c r="B12" s="4" t="s">
        <v>50</v>
      </c>
      <c r="C12" s="26">
        <v>129851690</v>
      </c>
      <c r="D12" s="26">
        <v>219445851</v>
      </c>
      <c r="F12" s="34"/>
    </row>
    <row r="13" spans="1:7" ht="15" customHeight="1">
      <c r="A13" s="4" t="s">
        <v>51</v>
      </c>
      <c r="B13" s="4" t="s">
        <v>52</v>
      </c>
      <c r="C13" s="31">
        <v>-820852927</v>
      </c>
      <c r="D13" s="31">
        <v>-347280364</v>
      </c>
      <c r="F13" s="34"/>
    </row>
    <row r="14" spans="1:7" ht="15" customHeight="1">
      <c r="A14" s="4" t="s">
        <v>53</v>
      </c>
      <c r="B14" s="4" t="s">
        <v>54</v>
      </c>
      <c r="C14" s="26"/>
      <c r="D14" s="15"/>
      <c r="F14" s="34"/>
    </row>
    <row r="15" spans="1:7" ht="15" customHeight="1">
      <c r="A15" s="7" t="s">
        <v>55</v>
      </c>
      <c r="B15" s="7" t="s">
        <v>56</v>
      </c>
      <c r="C15" s="21">
        <v>13.350000000000364</v>
      </c>
      <c r="D15" s="21">
        <v>22.420000000000073</v>
      </c>
      <c r="F15" s="33"/>
    </row>
    <row r="16" spans="1:7" ht="15" customHeight="1">
      <c r="A16" s="7" t="s">
        <v>57</v>
      </c>
      <c r="B16" s="7" t="s">
        <v>58</v>
      </c>
      <c r="C16" s="17"/>
      <c r="D16" s="17"/>
      <c r="F16" s="33"/>
    </row>
    <row r="17" spans="1:6" ht="15" customHeight="1">
      <c r="A17" s="4" t="s">
        <v>59</v>
      </c>
      <c r="B17" s="4" t="s">
        <v>60</v>
      </c>
      <c r="C17" s="28">
        <v>124821925873</v>
      </c>
      <c r="D17" s="32">
        <v>124821925873</v>
      </c>
      <c r="F17" s="34"/>
    </row>
    <row r="18" spans="1:6" ht="15" customHeight="1">
      <c r="A18" s="4" t="s">
        <v>61</v>
      </c>
      <c r="B18" s="4" t="s">
        <v>62</v>
      </c>
      <c r="C18" s="28">
        <v>50442212979</v>
      </c>
      <c r="D18" s="29">
        <v>50277961853</v>
      </c>
    </row>
    <row r="19" spans="1:6" ht="15" customHeight="1">
      <c r="A19" s="7" t="s">
        <v>63</v>
      </c>
      <c r="B19" s="7" t="s">
        <v>35</v>
      </c>
      <c r="C19" s="22"/>
      <c r="D19" s="22"/>
    </row>
    <row r="20" spans="1:6" ht="15" customHeight="1">
      <c r="A20" s="4" t="s">
        <v>64</v>
      </c>
      <c r="B20" s="4" t="s">
        <v>37</v>
      </c>
      <c r="C20" s="23"/>
      <c r="D20" s="23"/>
    </row>
    <row r="21" spans="1:6" ht="15" customHeight="1">
      <c r="A21" s="4" t="s">
        <v>65</v>
      </c>
      <c r="B21" s="4" t="s">
        <v>39</v>
      </c>
      <c r="C21" s="27"/>
      <c r="D21" s="23"/>
    </row>
    <row r="22" spans="1:6" ht="15" customHeight="1">
      <c r="A22" s="4" t="s">
        <v>66</v>
      </c>
      <c r="B22" s="4" t="s">
        <v>41</v>
      </c>
      <c r="C22" s="30">
        <v>0</v>
      </c>
      <c r="D22" s="30">
        <v>0</v>
      </c>
    </row>
    <row r="23" spans="1:6" ht="48" customHeight="1">
      <c r="A23" s="7" t="s">
        <v>67</v>
      </c>
      <c r="B23" s="14" t="s">
        <v>68</v>
      </c>
      <c r="C23" s="22"/>
      <c r="D23" s="22"/>
    </row>
    <row r="24" spans="1:6" ht="15" customHeight="1">
      <c r="A24" s="7" t="s">
        <v>9</v>
      </c>
      <c r="B24" s="7" t="s">
        <v>43</v>
      </c>
      <c r="C24" s="22"/>
      <c r="D24" s="22"/>
    </row>
    <row r="25" spans="1:6" ht="15" customHeight="1">
      <c r="A25" s="7" t="s">
        <v>12</v>
      </c>
      <c r="B25" s="7" t="s">
        <v>47</v>
      </c>
      <c r="C25" s="22"/>
      <c r="D25" s="22"/>
    </row>
    <row r="26" spans="1:6" ht="15" customHeight="1">
      <c r="A26" s="7" t="s">
        <v>15</v>
      </c>
      <c r="B26" s="7" t="s">
        <v>69</v>
      </c>
      <c r="C26" s="22"/>
      <c r="D26" s="22"/>
    </row>
    <row r="27" spans="1:6" ht="15" customHeight="1">
      <c r="A27" s="7" t="s">
        <v>55</v>
      </c>
      <c r="B27" s="7" t="s">
        <v>70</v>
      </c>
      <c r="C27" s="22" t="s">
        <v>71</v>
      </c>
      <c r="D27" s="22" t="s">
        <v>71</v>
      </c>
    </row>
    <row r="28" spans="1:6" ht="15" customHeight="1">
      <c r="A28" s="4" t="s">
        <v>72</v>
      </c>
      <c r="B28" s="4" t="s">
        <v>73</v>
      </c>
      <c r="C28" s="24"/>
      <c r="D28" s="24"/>
    </row>
    <row r="29" spans="1:6" ht="15" customHeight="1">
      <c r="A29" s="4" t="s">
        <v>74</v>
      </c>
      <c r="B29" s="4" t="s">
        <v>75</v>
      </c>
      <c r="C29" s="24"/>
      <c r="D29" s="24"/>
    </row>
    <row r="30" spans="1:6" ht="15" customHeight="1">
      <c r="A30" s="7" t="s">
        <v>57</v>
      </c>
      <c r="B30" s="7" t="s">
        <v>76</v>
      </c>
      <c r="C30" s="22"/>
      <c r="D30" s="22"/>
    </row>
    <row r="31" spans="1:6" ht="15" customHeight="1">
      <c r="A31" s="4" t="s">
        <v>59</v>
      </c>
      <c r="B31" s="4" t="s">
        <v>60</v>
      </c>
      <c r="C31" s="24"/>
      <c r="D31" s="24"/>
    </row>
    <row r="32" spans="1:6" ht="15" customHeight="1">
      <c r="A32" s="4" t="s">
        <v>61</v>
      </c>
      <c r="B32" s="4" t="s">
        <v>62</v>
      </c>
      <c r="C32" s="24"/>
      <c r="D32" s="24"/>
    </row>
    <row r="33" spans="1:4" ht="15" customHeight="1">
      <c r="A33" s="38" t="s">
        <v>77</v>
      </c>
      <c r="B33" s="38"/>
      <c r="C33" s="38"/>
      <c r="D33" s="38"/>
    </row>
    <row r="34" spans="1:4" ht="15" customHeight="1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{'SheetId':'0f0a93f5-60f7-4c27-9121-9ea290dd8334','UId':'7d8df9de-6ec3-46c6-a9cb-3bb3debdabc3','Col':3,'Row':4,'Format':'numberic','Value':'104105616019','TargetCode':''}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{'SheetId':'0f0a93f5-60f7-4c27-9121-9ea290dd8334','UId':'6878300a-c20f-462d-9746-1f03421f3475','Col':4,'Row':4,'Format':'numberic','Value':'104233450532','TargetCode':''}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{'SheetId':'0f0a93f5-60f7-4c27-9121-9ea290dd8334','UId':'cc99c128-86ca-47ff-b226-95c60d9beb91','Col':3,'Row':6,'Format':'numberic','Value':'10650.24','TargetCode':''}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{'SheetId':'0f0a93f5-60f7-4c27-9121-9ea290dd8334','UId':'c3bfcec2-e653-4f82-860b-803225fef5d1','Col':4,'Row':6,'Format':'numberic','Value':'10627.82','TargetCode':''}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{'SheetId':'0f0a93f5-60f7-4c27-9121-9ea290dd8334','UId':'1a4c42c9-725c-46f6-8a85-4bdbfb1f8740','Col':3,'Row':8,'Format':'numberic','Value':'103414614782','TargetCode':''}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{'SheetId':'0f0a93f5-60f7-4c27-9121-9ea290dd8334','UId':'102a5969-ecf0-48a6-9b4c-2ef748e27d05','Col':4,'Row':8,'Format':'numberic','Value':'104105616019','TargetCode':''}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{'SheetId':'0f0a93f5-60f7-4c27-9121-9ea290dd8334','UId':'0adef1d5-524d-427d-84c0-491fb70d8521','Col':3,'Row':10,'Format':'numberic','Value':'10663.59','TargetCode':''}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{'SheetId':'0f0a93f5-60f7-4c27-9121-9ea290dd8334','UId':'dfb17dcf-c5ba-4757-9b28-e20992bc4553','Col':4,'Row':10,'Format':'numberic','Value':'10650.24','TargetCode':''}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{'SheetId':'0f0a93f5-60f7-4c27-9121-9ea290dd8334','UId':'8c1be6bf-76a4-42d7-9fe4-f4822068d5a4','Col':3,'Row':11,'Format':'numberic','Value':'-691001237','TargetCode':''}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{'SheetId':'0f0a93f5-60f7-4c27-9121-9ea290dd8334','UId':'45174d06-2d38-411d-96aa-79e2629d72fe','Col':4,'Row':11,'Format':'numberic','Value':'-127834513','TargetCode':''}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{'SheetId':'0f0a93f5-60f7-4c27-9121-9ea290dd8334','UId':'47189bce-6760-48da-9fba-cbd16cc1da69','Col':3,'Row':12,'Format':'numberic','Value':'129851690','TargetCode':''}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{'SheetId':'0f0a93f5-60f7-4c27-9121-9ea290dd8334','UId':'54b90877-796c-44fd-b01c-bac401362c90','Col':4,'Row':12,'Format':'numberic','Value':'219445851','TargetCode':''}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{'SheetId':'0f0a93f5-60f7-4c27-9121-9ea290dd8334','UId':'b596263e-ac83-4575-a696-5d078fa3d3e4','Col':3,'Row':13,'Format':'numberic','Value':'-820852927','TargetCode':''}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{'SheetId':'0f0a93f5-60f7-4c27-9121-9ea290dd8334','UId':'97dfbdb2-a540-49b5-997a-79b58e09a2ce','Col':4,'Row':13,'Format':'numberic','Value':'-347280364','TargetCode':''}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{'SheetId':'0f0a93f5-60f7-4c27-9121-9ea290dd8334','UId':'99c444f1-5fe2-45a1-82fa-ae77b2e76c8c','Col':3,'Row':15,'Format':'numberic','Value':'13.3500000000004','TargetCode':''}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{'SheetId':'0f0a93f5-60f7-4c27-9121-9ea290dd8334','UId':'3c320467-dbd9-42b8-b876-53a4718cfc56','Col':4,'Row':15,'Format':'numberic','Value':'22.4200000000001','TargetCode':''}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{'SheetId':'0f0a93f5-60f7-4c27-9121-9ea290dd8334','UId':'b5f075a6-84c7-47a7-aca6-304f3e7f098b','Col':3,'Row':17,'Format':'numberic','Value':'124821925873','TargetCode':''}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{'SheetId':'0f0a93f5-60f7-4c27-9121-9ea290dd8334','UId':'4a3b5e69-6655-4a3c-91ad-151d0daffbbe','Col':4,'Row':17,'Format':'numberic','Value':'124821925873','TargetCode':''}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{'SheetId':'0f0a93f5-60f7-4c27-9121-9ea290dd8334','UId':'bc8aae90-3d32-424c-89d6-00637a1a5749','Col':3,'Row':18,'Format':'numberic','Value':'50442212979','TargetCode':''}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{'SheetId':'0f0a93f5-60f7-4c27-9121-9ea290dd8334','UId':'0712758c-ed69-4c11-ad9c-a1786f232e94','Col':4,'Row':18,'Format':'numberic','Value':'50277961853','TargetCode':''}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clKBSV5zo205Y4QI1RKXQ5hrPC0=</DigestValue>
    </Reference>
    <Reference URI="#idOfficeObject" Type="http://www.w3.org/2000/09/xmldsig#Object">
      <DigestMethod Algorithm="http://www.w3.org/2000/09/xmldsig#sha1"/>
      <DigestValue>Nxr9iCqDGvlmOe4FTQlcN5M0Z78=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VlAPdO2Af+r9Vym67G/O3IgMEyo=</DigestValue>
    </Reference>
  </SignedInfo>
  <SignatureValue>Fqbay4BBxC6Ca87wfH9djYP3TdfgUQg7R1WZznpHbsdYO4vpWh/vjDc249fhR1lmd27TRFsFIlqg
2qKRmMN8YV5dX+sYAPSSSJUhdEdhms/BtcMNId/OjGAP81LYG1XghlKq/wK+VDGksdl8es6RaZXg
bXdjcPQuNV3L3Cs+sfiSf9/Z25x64Slli4nZg8GtezFdJnT3jp4eWUtGGCt3ZC2scRDQRZ1sUFWj
AHG4kLgO/pxP04YALFeH2zkPelj9NuOMrmR56x3cfVyxu9yrEK8bxmruUWPemdMtYUnk25h7faUu
OYpluJOxr4AUKvatTOQD4lFFiQMEXIBwvLzqoQ==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C4UslCjhpcLPSgDGbYQpYBo8bog=</DigestValue>
      </Reference>
      <Reference URI="/xl/styles.xml?ContentType=application/vnd.openxmlformats-officedocument.spreadsheetml.styles+xml">
        <DigestMethod Algorithm="http://www.w3.org/2000/09/xmldsig#sha1"/>
        <DigestValue>VoNDl1s/4roPzmc8AOr93pcoghk=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sheets/sheet5.xml?ContentType=application/vnd.openxmlformats-officedocument.spreadsheetml.worksheet+xml">
        <DigestMethod Algorithm="http://www.w3.org/2000/09/xmldsig#sha1"/>
        <DigestValue>h85TSFPDAU4HanV5Gy4t/tUHR3Y=</DigestValue>
      </Reference>
      <Reference URI="/xl/drawings/vmlDrawing1.vml?ContentType=application/vnd.openxmlformats-officedocument.vmlDrawing">
        <DigestMethod Algorithm="http://www.w3.org/2000/09/xmldsig#sha1"/>
        <DigestValue>4eXQpQz2pZ8zZOHz5Hp8zj2xlwc=</DigestValue>
      </Reference>
      <Reference URI="/xl/sharedStrings.xml?ContentType=application/vnd.openxmlformats-officedocument.spreadsheetml.sharedStrings+xml">
        <DigestMethod Algorithm="http://www.w3.org/2000/09/xmldsig#sha1"/>
        <DigestValue>P60f6XptERbYyq+cKwy9dN/2IEM=</DigestValue>
      </Reference>
      <Reference URI="/xl/comments2.xml?ContentType=application/vnd.openxmlformats-officedocument.spreadsheetml.comments+xml">
        <DigestMethod Algorithm="http://www.w3.org/2000/09/xmldsig#sha1"/>
        <DigestValue>cFp322IIZ7SY4uFBSlZuAA/Kds0=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goZbUfWj9IpepOZhoR6QGnVFJgY=</DigestValue>
      </Reference>
      <Reference URI="/xl/comments1.xml?ContentType=application/vnd.openxmlformats-officedocument.spreadsheetml.comments+xml">
        <DigestMethod Algorithm="http://www.w3.org/2000/09/xmldsig#sha1"/>
        <DigestValue>phSJlO7iSp6EDTUY7TteSjAqfKo=</DigestValue>
      </Reference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drawings/vmlDrawing3.vml?ContentType=application/vnd.openxmlformats-officedocument.vmlDrawing">
        <DigestMethod Algorithm="http://www.w3.org/2000/09/xmldsig#sha1"/>
        <DigestValue>dnHB63qloA3XaK6Ofd+g10+I8Ew=</DigestValue>
      </Reference>
      <Reference URI="/xl/drawings/vmlDrawing2.vml?ContentType=application/vnd.openxmlformats-officedocument.vmlDrawing">
        <DigestMethod Algorithm="http://www.w3.org/2000/09/xmldsig#sha1"/>
        <DigestValue>DByqETZECp5HkV7yjqqGnBPwI3U=</DigestValue>
      </Reference>
      <Reference URI="/xl/workbook.xml?ContentType=application/vnd.openxmlformats-officedocument.spreadsheetml.sheet.main+xml">
        <DigestMethod Algorithm="http://www.w3.org/2000/09/xmldsig#sha1"/>
        <DigestValue>gwv/NBr4tQjwXiJOYDYsY+BPlZ4=</DigestValue>
      </Reference>
      <Reference URI="/xl/worksheets/sheet4.xml?ContentType=application/vnd.openxmlformats-officedocument.spreadsheetml.worksheet+xml">
        <DigestMethod Algorithm="http://www.w3.org/2000/09/xmldsig#sha1"/>
        <DigestValue>FMZc7kkVWdG0+CqNQJLqu5wcGzQ=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goZbUfWj9IpepOZhoR6QGnVFJgY=</DigestValue>
      </Reference>
      <Reference URI="/xl/worksheets/sheet1.xml?ContentType=application/vnd.openxmlformats-officedocument.spreadsheetml.worksheet+xml">
        <DigestMethod Algorithm="http://www.w3.org/2000/09/xmldsig#sha1"/>
        <DigestValue>zYY8bsX4hDEo3AQCqXHkvFI0URk=</DigestValue>
      </Reference>
      <Reference URI="/xl/worksheets/sheet3.xml?ContentType=application/vnd.openxmlformats-officedocument.spreadsheetml.worksheet+xml">
        <DigestMethod Algorithm="http://www.w3.org/2000/09/xmldsig#sha1"/>
        <DigestValue>Fn9abyPHCQFc8QocGxfgFVrDXSQ=</DigestValue>
      </Reference>
      <Reference URI="/xl/worksheets/sheet2.xml?ContentType=application/vnd.openxmlformats-officedocument.spreadsheetml.worksheet+xml">
        <DigestMethod Algorithm="http://www.w3.org/2000/09/xmldsig#sha1"/>
        <DigestValue>6XEvnursP4roeRAkoVEb9dxdNw4=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zQmFRjszBlXyWLAQ1SpKx6v/+lQ=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2024-10-08T04:34:36Z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2024-10-08T04:34:36Z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C49d7s0peZ+4wm5qO4xIRtYS/ul5sJEXHOqPK0qtEag=</DigestValue>
    </Reference>
    <Reference Type="http://www.w3.org/2000/09/xmldsig#Object" URI="#idOfficeObject">
      <DigestMethod Algorithm="http://www.w3.org/2001/04/xmlenc#sha256"/>
      <DigestValue>WoCxWGdf9ktBAZjEpznC6OSy4IbDqLchw9tnr7bF1hQ=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r5o36wrBTQFSj33EUMBSy0EqkY9M3EWEZTXsOmyQvUs=</DigestValue>
    </Reference>
  </SignedInfo>
  <SignatureValue>iHUvu22EuMtDN6if4uLNoEF+q3qpUS7jvDAZTE/VlYNOtzCMukbkck9nSEHLnXMzUGf7CuKN7/jv
d5gixK5t5PIpCIlco3nCVk4XXlI+7uR7XrVt/zYLecdgxpMbEP+IbnPYdQcZPK28n1pctVxB7Ipj
LYYP9OzgV2wqmR/t36dCeMufuM62dGoze6g9iS0wfZDmW2u7Vv2PKuQrsXmQA63UffMGJTZlRvxN
w5xJCAc/PeORskCcnoorRtCR/TkGMVJauFsuKMs9WBvQ1NsTxneXzVsAkkwqoijmI8oG+Z/+Uk9I
CQ+46sMRsg0y4NGXDr2Hafop1zhoiBSwVeyF2g==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xqOlIPvGpWjq8jWlkat4mDHuQ6iJaxQWdrfxftMxtYs=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sharedStrings.xml?ContentType=application/vnd.openxmlformats-officedocument.spreadsheetml.sharedStrings+xml">
        <DigestMethod Algorithm="http://www.w3.org/2001/04/xmlenc#sha256"/>
        <DigestValue>2539CbcR2qY1f1XEmYH6QmUBlBs5QF5d5OkHnrFrMMk=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pCiQ9+mVhdWCPf56nE5zCQB+mg9gAhYAOzamcpoCu+8=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IUABcsY+c/q0QzW4yEPXwNwGGQjHXRxqC2CIp4x1aVQ=</DigestValue>
      </Reference>
      <Reference URI="/xl/worksheets/sheet2.xml?ContentType=application/vnd.openxmlformats-officedocument.spreadsheetml.worksheet+xml">
        <DigestMethod Algorithm="http://www.w3.org/2001/04/xmlenc#sha256"/>
        <DigestValue>FDw07wM3UrP9RqsRZZzxpXfm0zNZY0vCt0heJF9ugjE=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qCo7lW2N4mGr0htlZub7RQ7o2K7TONRsTjNZTYukKkw=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2024-10-08T11:08:21Z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16.0.10414/14</OfficeVersion>
          <ApplicationVersion>16.0.10414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2024-10-08T11:08:21Z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2024-07-29T03:13:53Z</cp:lastPrinted>
  <dcterms:created xsi:type="dcterms:W3CDTF">2021-05-17T07:04:34Z</dcterms:created>
  <dcterms:modified xsi:type="dcterms:W3CDTF">2024-10-07T04:00:57Z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