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4. BAO CAO DINH KY\2. BAO CAO TUAN\"/>
    </mc:Choice>
  </mc:AlternateContent>
  <bookViews>
    <workbookView xWindow="0" yWindow="0" windowWidth="23040" windowHeight="8205" activeTab="1"/>
  </bookViews>
  <sheets>
    <sheet name="Tong quan" sheetId="1" r:id="rId1"/>
    <sheet name="QuyDinhGia_Khac" sheetId="3" r:id="rId2"/>
    <sheet name="QuyDinhGia_HangNgay" sheetId="2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A8" i="1" l="1"/>
  <c r="A81" i="5" l="1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4" i="5"/>
  <c r="A23" i="5"/>
  <c r="A22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  <c r="A2" i="5"/>
  <c r="A1" i="5"/>
  <c r="C6" i="3"/>
  <c r="A25" i="5" s="1"/>
  <c r="C4" i="3"/>
  <c r="A21" i="5" s="1"/>
  <c r="D3" i="1"/>
  <c r="C1" i="3" l="1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<sst xmlns="http://schemas.openxmlformats.org/spreadsheetml/2006/main" count="168" uniqueCount="85">
  <si>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</si>
  <si>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</si>
  <si>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</si>
  <si>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</si>
  <si>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</si>
  <si>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</si>
  <si>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</si>
  <si>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</si>
  <si>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</si>
  <si>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</si>
  <si>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</si>
  <si>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</si>
  <si>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</si>
  <si>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</si>
  <si>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</si>
  <si>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</si>
  <si>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</si>
  <si>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</si>
  <si>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</si>
  <si>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</si>
  <si>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</si>
  <si>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</si>
  <si>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</si>
  <si>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</si>
  <si>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</si>
  <si>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</si>
  <si>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</si>
  <si>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</si>
  <si>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</si>
  <si>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</si>
  <si>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</si>
  <si>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</si>
  <si>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</si>
  <si>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</si>
  <si>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</si>
  <si>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</si>
  <si>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</si>
  <si>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</si>
  <si>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</si>
  <si>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</si>
  <si>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</si>
  <si>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</si>
  <si>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</si>
  <si>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</si>
  <si>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</si>
  <si>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</si>
  <si>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</si>
  <si>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</si>
  <si>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</si>
  <si>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</si>
  <si>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</si>
  <si>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</si>
  <si>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</si>
  <si>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</si>
  <si>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</si>
  <si>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</si>
  <si>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</si>
  <si>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</si>
  <si>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</si>
  <si>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</si>
  <si>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</si>
  <si>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</si>
  <si>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</si>
  <si>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</si>
  <si>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</si>
  <si>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</si>
  <si>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</si>
  <si>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</si>
  <si>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</si>
  <si>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</si>
  <si>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</si>
  <si>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</si>
  <si>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</si>
  <si>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</si>
  <si>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</si>
  <si>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</si>
  <si>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</si>
  <si>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</si>
  <si>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</si>
  <si>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</si>
  <si>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</si>
  <si>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</si>
  <si>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</si>
  <si>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</si>
  <si>
    <t>Kỳ báo cáo 27/10/2024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</si>
</sst>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9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(* #,##0_);_(* \(#,##0\);_(* &quot;-&quot;??_);_(@_)"/>
    <numFmt numFmtId="170" formatCode="&quot;\&quot;#,##0;[Red]&quot;\&quot;&quot;\&quot;\-#,##0"/>
    <numFmt numFmtId="171" formatCode="&quot;\&quot;#,##0.00;[Red]&quot;\&quot;\-#,##0.00"/>
    <numFmt numFmtId="172" formatCode="0.0"/>
    <numFmt numFmtId="173" formatCode="&quot;\&quot;#,##0;[Red]&quot;\&quot;\-#,##0"/>
    <numFmt numFmtId="174" formatCode="#,##0;[Red]&quot;-&quot;#,##0"/>
    <numFmt numFmtId="175" formatCode="0.000"/>
    <numFmt numFmtId="176" formatCode="#,##0.00;[Red]&quot;-&quot;#,##0.00"/>
    <numFmt numFmtId="177" formatCode="mmm"/>
    <numFmt numFmtId="178" formatCode="0.0%"/>
    <numFmt numFmtId="179" formatCode="[$-409]d\-mmm\-yy;@"/>
    <numFmt numFmtId="180" formatCode="#,##0;\(#,##0\)"/>
    <numFmt numFmtId="181" formatCode="_(* #.##0_);_(* \(#.##0\);_(* &quot;-&quot;_);_(@_)"/>
    <numFmt numFmtId="182" formatCode="_ &quot;R&quot;\ * #,##0_ ;_ &quot;R&quot;\ * \-#,##0_ ;_ &quot;R&quot;\ * &quot;-&quot;_ ;_ @_ "/>
    <numFmt numFmtId="183" formatCode="0.000%"/>
    <numFmt numFmtId="184" formatCode="\$#&quot;,&quot;##0\ ;\(\$#&quot;,&quot;##0\)"/>
    <numFmt numFmtId="185" formatCode="\t0.00%"/>
    <numFmt numFmtId="186" formatCode="_-* #,##0\ _D_M_-;\-* #,##0\ _D_M_-;_-* &quot;-&quot;\ _D_M_-;_-@_-"/>
    <numFmt numFmtId="187" formatCode="_-* #,##0.00\ _D_M_-;\-* #,##0.00\ _D_M_-;_-* &quot;-&quot;??\ _D_M_-;_-@_-"/>
    <numFmt numFmtId="188" formatCode="\t#\ ??/??"/>
    <numFmt numFmtId="189" formatCode="_-[$€-2]* #,##0.00_-;\-[$€-2]* #,##0.00_-;_-[$€-2]* &quot;-&quot;??_-"/>
    <numFmt numFmtId="190" formatCode="#,##0\ "/>
    <numFmt numFmtId="191" formatCode="#."/>
    <numFmt numFmtId="192" formatCode="#,###"/>
    <numFmt numFmtId="193" formatCode="_-&quot;$&quot;* #,##0_-;\-&quot;$&quot;* #,##0_-;_-&quot;$&quot;* &quot;-&quot;_-;_-@_-"/>
    <numFmt numFmtId="194" formatCode="_-&quot;$&quot;* #,##0.00_-;\-&quot;$&quot;* #,##0.00_-;_-&quot;$&quot;* &quot;-&quot;??_-;_-@_-"/>
    <numFmt numFmtId="195" formatCode="#,##0\ &quot;F&quot;;[Red]\-#,##0\ &quot;F&quot;"/>
    <numFmt numFmtId="196" formatCode="#,##0.000;[Red]#,##0.000"/>
    <numFmt numFmtId="197" formatCode="0.00_)"/>
    <numFmt numFmtId="198" formatCode="#,##0.0;[Red]#,##0.0"/>
    <numFmt numFmtId="199" formatCode="0%_);\(0%\)"/>
    <numFmt numFmtId="200" formatCode="d"/>
    <numFmt numFmtId="201" formatCode="#"/>
    <numFmt numFmtId="202" formatCode="&quot;¡Ì&quot;#,##0;[Red]\-&quot;¡Ì&quot;#,##0"/>
    <numFmt numFmtId="203" formatCode="#,##0.00\ &quot;F&quot;;[Red]\-#,##0.00\ &quot;F&quot;"/>
    <numFmt numFmtId="204" formatCode="_-* #,##0\ &quot;F&quot;_-;\-* #,##0\ &quot;F&quot;_-;_-* &quot;-&quot;\ &quot;F&quot;_-;_-@_-"/>
    <numFmt numFmtId="205" formatCode="#,##0.00\ &quot;F&quot;;\-#,##0.00\ &quot;F&quot;"/>
    <numFmt numFmtId="206" formatCode="_-* #,##0\ &quot;DM&quot;_-;\-* #,##0\ &quot;DM&quot;_-;_-* &quot;-&quot;\ &quot;DM&quot;_-;_-@_-"/>
    <numFmt numFmtId="207" formatCode="_-* #,##0.00\ &quot;DM&quot;_-;\-* #,##0.00\ &quot;DM&quot;_-;_-* &quot;-&quot;??\ &quot;DM&quot;_-;_-@_-"/>
    <numFmt numFmtId="208" formatCode="_ * #,##0.00_ ;_ * \-#,##0.00_ ;_ * &quot;-&quot;??_ ;_ @_ "/>
    <numFmt numFmtId="209" formatCode="_ * #,##0_ ;_ * \-#,##0_ ;_ * &quot;-&quot;_ ;_ @_ "/>
    <numFmt numFmtId="210" formatCode="#,##0\ &quot;$&quot;_);[Red]\(#,##0\ &quot;$&quot;\)"/>
  </numFmts>
  <fonts count="8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1"/>
      <name val="Times New Roman"/>
      <family val="1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8.25"/>
      <name val="Microsoft Sans Serif"/>
      <family val="2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74">
    <xf numFmtId="0" fontId="0" fillId="0" borderId="0"/>
    <xf numFmtId="168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2" fillId="5" borderId="0" applyNumberFormat="0" applyBorder="0" applyAlignment="0" applyProtection="0"/>
    <xf numFmtId="0" fontId="23" fillId="6" borderId="0" applyNumberFormat="0" applyBorder="0" applyAlignment="0" applyProtection="0"/>
    <xf numFmtId="0" fontId="24" fillId="7" borderId="6" applyNumberFormat="0" applyAlignment="0" applyProtection="0"/>
    <xf numFmtId="0" fontId="25" fillId="8" borderId="7" applyNumberFormat="0" applyAlignment="0" applyProtection="0"/>
    <xf numFmtId="0" fontId="26" fillId="8" borderId="6" applyNumberFormat="0" applyAlignment="0" applyProtection="0"/>
    <xf numFmtId="0" fontId="27" fillId="0" borderId="8" applyNumberFormat="0" applyFill="0" applyAlignment="0" applyProtection="0"/>
    <xf numFmtId="0" fontId="28" fillId="9" borderId="9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1" applyNumberFormat="0" applyFill="0" applyAlignment="0" applyProtection="0"/>
    <xf numFmtId="0" fontId="3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32" fillId="34" borderId="0" applyNumberFormat="0" applyBorder="0" applyAlignment="0" applyProtection="0"/>
    <xf numFmtId="0" fontId="2" fillId="0" borderId="0"/>
    <xf numFmtId="0" fontId="2" fillId="0" borderId="0"/>
    <xf numFmtId="0" fontId="16" fillId="0" borderId="0"/>
    <xf numFmtId="168" fontId="4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168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4" fillId="0" borderId="0"/>
    <xf numFmtId="0" fontId="34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41" fontId="36" fillId="0" borderId="0" applyFont="0" applyFill="0" applyBorder="0" applyAlignment="0" applyProtection="0"/>
    <xf numFmtId="9" fontId="37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6" fillId="0" borderId="0">
      <alignment vertical="center"/>
    </xf>
    <xf numFmtId="0" fontId="39" fillId="0" borderId="0">
      <alignment vertical="top"/>
    </xf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0" fontId="33" fillId="0" borderId="0"/>
    <xf numFmtId="0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1" fontId="43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3" fontId="43" fillId="0" borderId="0" applyFont="0" applyFill="0" applyBorder="0" applyAlignment="0" applyProtection="0"/>
    <xf numFmtId="0" fontId="44" fillId="0" borderId="0">
      <alignment horizontal="center" wrapText="1"/>
      <protection locked="0"/>
    </xf>
    <xf numFmtId="0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4" fontId="43" fillId="0" borderId="0" applyFont="0" applyFill="0" applyBorder="0" applyAlignment="0" applyProtection="0"/>
    <xf numFmtId="175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6" fontId="43" fillId="0" borderId="0" applyFont="0" applyFill="0" applyBorder="0" applyAlignment="0" applyProtection="0"/>
    <xf numFmtId="0" fontId="42" fillId="0" borderId="0"/>
    <xf numFmtId="0" fontId="45" fillId="0" borderId="0"/>
    <xf numFmtId="0" fontId="42" fillId="0" borderId="0"/>
    <xf numFmtId="37" fontId="46" fillId="0" borderId="0"/>
    <xf numFmtId="177" fontId="4" fillId="0" borderId="0" applyFill="0" applyBorder="0" applyAlignment="0"/>
    <xf numFmtId="0" fontId="47" fillId="0" borderId="0"/>
    <xf numFmtId="1" fontId="48" fillId="0" borderId="13" applyBorder="0"/>
    <xf numFmtId="168" fontId="2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8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8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 quotePrefix="1" applyFont="0" applyFill="0" applyBorder="0" applyAlignment="0">
      <protection locked="0"/>
    </xf>
    <xf numFmtId="168" fontId="2" fillId="0" borderId="0" applyFont="0" applyFill="0" applyBorder="0" applyAlignment="0" applyProtection="0"/>
    <xf numFmtId="180" fontId="41" fillId="0" borderId="0"/>
    <xf numFmtId="181" fontId="49" fillId="0" borderId="0"/>
    <xf numFmtId="3" fontId="4" fillId="0" borderId="0" applyFont="0" applyFill="0" applyBorder="0" applyAlignment="0" applyProtection="0"/>
    <xf numFmtId="0" fontId="50" fillId="0" borderId="0" applyNumberFormat="0" applyAlignment="0">
      <alignment horizontal="left"/>
    </xf>
    <xf numFmtId="0" fontId="51" fillId="0" borderId="0" applyNumberFormat="0" applyAlignment="0"/>
    <xf numFmtId="182" fontId="52" fillId="0" borderId="0" applyFont="0" applyFill="0" applyBorder="0" applyAlignment="0" applyProtection="0"/>
    <xf numFmtId="0" fontId="4" fillId="0" borderId="0"/>
    <xf numFmtId="179" fontId="16" fillId="0" borderId="0" applyFont="0" applyFill="0" applyBorder="0" applyAlignment="0" applyProtection="0"/>
    <xf numFmtId="183" fontId="16" fillId="0" borderId="0" applyFont="0" applyFill="0" applyBorder="0" applyAlignment="0" applyProtection="0"/>
    <xf numFmtId="183" fontId="16" fillId="0" borderId="0" applyFont="0" applyFill="0" applyBorder="0" applyAlignment="0" applyProtection="0"/>
    <xf numFmtId="184" fontId="4" fillId="0" borderId="0" applyFont="0" applyFill="0" applyBorder="0" applyAlignment="0" applyProtection="0"/>
    <xf numFmtId="185" fontId="4" fillId="0" borderId="0"/>
    <xf numFmtId="0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8" fontId="4" fillId="0" borderId="0"/>
    <xf numFmtId="0" fontId="53" fillId="0" borderId="0" applyNumberFormat="0" applyAlignment="0">
      <alignment horizontal="left"/>
    </xf>
    <xf numFmtId="189" fontId="33" fillId="0" borderId="0" applyFont="0" applyFill="0" applyBorder="0" applyAlignment="0" applyProtection="0"/>
    <xf numFmtId="2" fontId="4" fillId="0" borderId="0" applyFont="0" applyFill="0" applyBorder="0" applyAlignment="0" applyProtection="0"/>
    <xf numFmtId="190" fontId="33" fillId="0" borderId="17" applyFont="0" applyFill="0" applyBorder="0" applyProtection="0"/>
    <xf numFmtId="38" fontId="54" fillId="2" borderId="0" applyNumberFormat="0" applyBorder="0" applyAlignment="0" applyProtection="0"/>
    <xf numFmtId="0" fontId="55" fillId="0" borderId="0">
      <alignment horizontal="left"/>
    </xf>
    <xf numFmtId="0" fontId="56" fillId="0" borderId="18" applyNumberFormat="0" applyAlignment="0" applyProtection="0">
      <alignment horizontal="left" vertical="center"/>
    </xf>
    <xf numFmtId="0" fontId="56" fillId="0" borderId="15">
      <alignment horizontal="left" vertical="center"/>
    </xf>
    <xf numFmtId="14" fontId="57" fillId="35" borderId="19">
      <alignment horizontal="center" vertical="center" wrapText="1"/>
    </xf>
    <xf numFmtId="191" fontId="58" fillId="0" borderId="0">
      <protection locked="0"/>
    </xf>
    <xf numFmtId="191" fontId="58" fillId="0" borderId="0">
      <protection locked="0"/>
    </xf>
    <xf numFmtId="10" fontId="54" fillId="36" borderId="2" applyNumberFormat="0" applyBorder="0" applyAlignment="0" applyProtection="0"/>
    <xf numFmtId="177" fontId="59" fillId="37" borderId="0"/>
    <xf numFmtId="177" fontId="59" fillId="38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0" fillId="0" borderId="19"/>
    <xf numFmtId="192" fontId="61" fillId="0" borderId="20"/>
    <xf numFmtId="193" fontId="4" fillId="0" borderId="0" applyFont="0" applyFill="0" applyBorder="0" applyAlignment="0" applyProtection="0"/>
    <xf numFmtId="194" fontId="4" fillId="0" borderId="0" applyFont="0" applyFill="0" applyBorder="0" applyAlignment="0" applyProtection="0"/>
    <xf numFmtId="195" fontId="62" fillId="0" borderId="0" applyFont="0" applyFill="0" applyBorder="0" applyAlignment="0" applyProtection="0"/>
    <xf numFmtId="196" fontId="62" fillId="0" borderId="0" applyFont="0" applyFill="0" applyBorder="0" applyAlignment="0" applyProtection="0"/>
    <xf numFmtId="0" fontId="63" fillId="0" borderId="0" applyNumberFormat="0" applyFont="0" applyFill="0" applyAlignment="0"/>
    <xf numFmtId="0" fontId="52" fillId="0" borderId="2"/>
    <xf numFmtId="0" fontId="41" fillId="0" borderId="0"/>
    <xf numFmtId="37" fontId="64" fillId="0" borderId="0"/>
    <xf numFmtId="0" fontId="65" fillId="0" borderId="2" applyNumberFormat="0" applyFont="0" applyFill="0" applyBorder="0" applyAlignment="0">
      <alignment horizontal="center"/>
    </xf>
    <xf numFmtId="197" fontId="6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33" fillId="0" borderId="0"/>
    <xf numFmtId="198" fontId="62" fillId="0" borderId="0" applyFont="0" applyFill="0" applyBorder="0" applyAlignment="0" applyProtection="0"/>
    <xf numFmtId="183" fontId="62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1" fillId="0" borderId="0"/>
    <xf numFmtId="14" fontId="44" fillId="0" borderId="0">
      <alignment horizontal="center" wrapText="1"/>
      <protection locked="0"/>
    </xf>
    <xf numFmtId="199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7" fillId="0" borderId="21" applyNumberFormat="0" applyBorder="0"/>
    <xf numFmtId="164" fontId="68" fillId="0" borderId="0"/>
    <xf numFmtId="0" fontId="67" fillId="0" borderId="0" applyNumberFormat="0" applyFont="0" applyFill="0" applyBorder="0" applyAlignment="0" applyProtection="0">
      <alignment horizontal="left"/>
    </xf>
    <xf numFmtId="200" fontId="4" fillId="0" borderId="0" applyNumberFormat="0" applyFill="0" applyBorder="0" applyAlignment="0" applyProtection="0">
      <alignment horizontal="left"/>
    </xf>
    <xf numFmtId="201" fontId="69" fillId="0" borderId="0" applyFont="0" applyFill="0" applyBorder="0" applyAlignment="0" applyProtection="0"/>
    <xf numFmtId="0" fontId="67" fillId="0" borderId="0" applyFont="0" applyFill="0" applyBorder="0" applyAlignment="0" applyProtection="0"/>
    <xf numFmtId="202" fontId="52" fillId="0" borderId="0" applyFont="0" applyFill="0" applyBorder="0" applyAlignment="0" applyProtection="0"/>
    <xf numFmtId="0" fontId="60" fillId="0" borderId="0"/>
    <xf numFmtId="40" fontId="70" fillId="0" borderId="0" applyBorder="0">
      <alignment horizontal="right"/>
    </xf>
    <xf numFmtId="203" fontId="52" fillId="0" borderId="14">
      <alignment horizontal="right" vertical="center"/>
    </xf>
    <xf numFmtId="204" fontId="52" fillId="0" borderId="14">
      <alignment horizontal="center"/>
    </xf>
    <xf numFmtId="3" fontId="71" fillId="0" borderId="22" applyNumberFormat="0" applyBorder="0" applyAlignment="0"/>
    <xf numFmtId="0" fontId="72" fillId="0" borderId="0" applyFill="0" applyBorder="0" applyProtection="0">
      <alignment horizontal="left" vertical="top"/>
    </xf>
    <xf numFmtId="195" fontId="52" fillId="0" borderId="0"/>
    <xf numFmtId="205" fontId="52" fillId="0" borderId="2"/>
    <xf numFmtId="0" fontId="73" fillId="39" borderId="2">
      <alignment horizontal="left" vertical="center"/>
    </xf>
    <xf numFmtId="164" fontId="74" fillId="0" borderId="12">
      <alignment horizontal="left" vertical="top"/>
    </xf>
    <xf numFmtId="164" fontId="40" fillId="0" borderId="16">
      <alignment horizontal="left" vertical="top"/>
    </xf>
    <xf numFmtId="0" fontId="75" fillId="0" borderId="16">
      <alignment horizontal="left" vertical="center"/>
    </xf>
    <xf numFmtId="206" fontId="4" fillId="0" borderId="0" applyFont="0" applyFill="0" applyBorder="0" applyAlignment="0" applyProtection="0"/>
    <xf numFmtId="207" fontId="4" fillId="0" borderId="0" applyFont="0" applyFill="0" applyBorder="0" applyAlignment="0" applyProtection="0"/>
    <xf numFmtId="0" fontId="76" fillId="0" borderId="0">
      <alignment vertical="center"/>
    </xf>
    <xf numFmtId="166" fontId="77" fillId="0" borderId="0" applyFont="0" applyFill="0" applyBorder="0" applyAlignment="0" applyProtection="0"/>
    <xf numFmtId="167" fontId="77" fillId="0" borderId="0" applyFont="0" applyFill="0" applyBorder="0" applyAlignment="0" applyProtection="0"/>
    <xf numFmtId="0" fontId="77" fillId="0" borderId="0"/>
    <xf numFmtId="0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6" fillId="0" borderId="0">
      <alignment vertical="center"/>
    </xf>
    <xf numFmtId="40" fontId="79" fillId="0" borderId="0" applyFont="0" applyFill="0" applyBorder="0" applyAlignment="0" applyProtection="0"/>
    <xf numFmtId="38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9" fontId="80" fillId="0" borderId="0" applyBorder="0" applyAlignment="0" applyProtection="0"/>
    <xf numFmtId="0" fontId="81" fillId="0" borderId="0"/>
    <xf numFmtId="0" fontId="82" fillId="0" borderId="0" applyFont="0" applyFill="0" applyBorder="0" applyAlignment="0" applyProtection="0"/>
    <xf numFmtId="0" fontId="82" fillId="0" borderId="0" applyFont="0" applyFill="0" applyBorder="0" applyAlignment="0" applyProtection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83" fillId="0" borderId="0"/>
    <xf numFmtId="0" fontId="63" fillId="0" borderId="0"/>
    <xf numFmtId="41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208" fontId="4" fillId="0" borderId="0" applyFont="0" applyFill="0" applyBorder="0" applyAlignment="0" applyProtection="0"/>
    <xf numFmtId="209" fontId="4" fillId="0" borderId="0" applyFont="0" applyFill="0" applyBorder="0" applyAlignment="0" applyProtection="0"/>
    <xf numFmtId="0" fontId="84" fillId="0" borderId="0"/>
    <xf numFmtId="193" fontId="36" fillId="0" borderId="0" applyFont="0" applyFill="0" applyBorder="0" applyAlignment="0" applyProtection="0"/>
    <xf numFmtId="210" fontId="38" fillId="0" borderId="0" applyFont="0" applyFill="0" applyBorder="0" applyAlignment="0" applyProtection="0"/>
    <xf numFmtId="194" fontId="36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10" borderId="10" applyNumberFormat="0" applyFont="0" applyAlignment="0" applyProtection="0"/>
    <xf numFmtId="0" fontId="85" fillId="0" borderId="0">
      <alignment vertical="top"/>
    </xf>
    <xf numFmtId="0" fontId="86" fillId="0" borderId="0"/>
    <xf numFmtId="43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5" fillId="0" borderId="0">
      <alignment vertical="top"/>
    </xf>
    <xf numFmtId="0" fontId="85" fillId="0" borderId="0">
      <alignment vertical="top"/>
    </xf>
    <xf numFmtId="0" fontId="2" fillId="0" borderId="0"/>
    <xf numFmtId="0" fontId="15" fillId="0" borderId="0"/>
    <xf numFmtId="168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5" fillId="0" borderId="0">
      <alignment vertical="top"/>
    </xf>
    <xf numFmtId="0" fontId="85" fillId="0" borderId="0">
      <alignment vertical="top"/>
    </xf>
    <xf numFmtId="0" fontId="1" fillId="0" borderId="0"/>
    <xf numFmtId="168" fontId="1" fillId="0" borderId="0" applyFont="0" applyFill="0" applyBorder="0" applyAlignment="0" applyProtection="0"/>
  </cellStyleXfs>
  <cellXfs count="39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8" fontId="9" fillId="0" borderId="1" xfId="1" applyFont="1" applyBorder="1" applyAlignment="1">
      <alignment horizontal="left"/>
    </xf>
    <xf numFmtId="169" fontId="9" fillId="0" borderId="1" xfId="1" applyNumberFormat="1" applyFont="1" applyBorder="1" applyAlignment="1">
      <alignment horizontal="left"/>
    </xf>
    <xf numFmtId="168" fontId="9" fillId="0" borderId="1" xfId="1" applyFont="1" applyBorder="1" applyAlignment="1">
      <alignment horizontal="right"/>
    </xf>
    <xf numFmtId="10" fontId="9" fillId="0" borderId="1" xfId="2" applyNumberFormat="1" applyFont="1" applyBorder="1" applyAlignment="1">
      <alignment horizontal="right"/>
    </xf>
    <xf numFmtId="0" fontId="7" fillId="2" borderId="1" xfId="0" applyFont="1" applyFill="1" applyBorder="1" applyAlignment="1">
      <alignment horizontal="center" wrapText="1"/>
    </xf>
    <xf numFmtId="0" fontId="14" fillId="0" borderId="1" xfId="0" applyFont="1" applyBorder="1" applyAlignment="1">
      <alignment horizontal="left" wrapText="1"/>
    </xf>
    <xf numFmtId="169" fontId="6" fillId="0" borderId="1" xfId="1" applyNumberFormat="1" applyFont="1" applyBorder="1" applyAlignment="1">
      <alignment horizontal="left"/>
    </xf>
    <xf numFmtId="169" fontId="6" fillId="3" borderId="2" xfId="4" applyNumberFormat="1" applyFont="1" applyFill="1" applyBorder="1" applyAlignment="1">
      <alignment horizontal="right" vertical="center" wrapText="1"/>
    </xf>
    <xf numFmtId="169" fontId="7" fillId="0" borderId="1" xfId="1" applyNumberFormat="1" applyFont="1" applyBorder="1" applyAlignment="1">
      <alignment horizontal="left"/>
    </xf>
    <xf numFmtId="169" fontId="87" fillId="3" borderId="2" xfId="98" applyNumberFormat="1" applyFont="1" applyFill="1" applyBorder="1" applyAlignment="1">
      <alignment horizontal="right" vertical="center" wrapText="1"/>
    </xf>
    <xf numFmtId="169" fontId="87" fillId="3" borderId="2" xfId="3" applyNumberFormat="1" applyFont="1" applyFill="1" applyBorder="1" applyAlignment="1">
      <alignment horizontal="right" vertical="center" wrapText="1"/>
    </xf>
    <xf numFmtId="168" fontId="87" fillId="3" borderId="2" xfId="5" applyFont="1" applyFill="1" applyBorder="1" applyAlignment="1">
      <alignment horizontal="right" vertical="center" wrapText="1"/>
    </xf>
    <xf numFmtId="168" fontId="7" fillId="0" borderId="1" xfId="1" applyFont="1" applyBorder="1" applyAlignment="1">
      <alignment horizontal="left"/>
    </xf>
    <xf numFmtId="0" fontId="7" fillId="0" borderId="1" xfId="0" applyFont="1" applyBorder="1" applyAlignment="1">
      <alignment horizontal="left"/>
    </xf>
    <xf numFmtId="168" fontId="6" fillId="0" borderId="1" xfId="1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0" fontId="63" fillId="0" borderId="0" xfId="0" applyFont="1"/>
    <xf numFmtId="169" fontId="6" fillId="0" borderId="1" xfId="1" applyNumberFormat="1" applyFont="1" applyBorder="1" applyAlignment="1">
      <alignment horizontal="center"/>
    </xf>
    <xf numFmtId="169" fontId="6" fillId="0" borderId="1" xfId="1" applyNumberFormat="1" applyFont="1" applyBorder="1" applyAlignment="1">
      <alignment horizontal="right"/>
    </xf>
    <xf numFmtId="169" fontId="87" fillId="0" borderId="2" xfId="98" applyNumberFormat="1" applyFont="1" applyFill="1" applyBorder="1" applyAlignment="1">
      <alignment horizontal="right" vertical="center" wrapText="1"/>
    </xf>
    <xf numFmtId="169" fontId="6" fillId="0" borderId="1" xfId="1" applyNumberFormat="1" applyFont="1" applyFill="1" applyBorder="1" applyAlignment="1">
      <alignment horizontal="left"/>
    </xf>
    <xf numFmtId="10" fontId="6" fillId="0" borderId="1" xfId="2" applyNumberFormat="1" applyFont="1" applyBorder="1" applyAlignment="1">
      <alignment horizontal="right"/>
    </xf>
    <xf numFmtId="169" fontId="6" fillId="0" borderId="2" xfId="6" applyNumberFormat="1" applyFont="1" applyFill="1" applyBorder="1" applyAlignment="1">
      <alignment horizontal="center" vertical="center" wrapText="1"/>
    </xf>
    <xf numFmtId="169" fontId="6" fillId="0" borderId="1" xfId="1" applyNumberFormat="1" applyFont="1" applyFill="1" applyBorder="1" applyAlignment="1">
      <alignment horizontal="right"/>
    </xf>
    <xf numFmtId="43" fontId="0" fillId="0" borderId="0" xfId="0" applyNumberFormat="1"/>
    <xf numFmtId="169" fontId="0" fillId="0" borderId="0" xfId="0" applyNumberFormat="1"/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</cellXfs>
  <cellStyles count="274">
    <cellStyle name="??" xfId="55"/>
    <cellStyle name="?? [0.00]_ Att. 1- Cover" xfId="56"/>
    <cellStyle name="?? [0]" xfId="57"/>
    <cellStyle name="???? [0.00]_PRODUCT DETAIL Q1" xfId="58"/>
    <cellStyle name="????_PRODUCT DETAIL Q1" xfId="59"/>
    <cellStyle name="???[0]_00Q3902REV.1" xfId="60"/>
    <cellStyle name="???_???" xfId="61"/>
    <cellStyle name="??[0]_BRE" xfId="62"/>
    <cellStyle name="??_ Att. 1- Cover" xfId="63"/>
    <cellStyle name="_bang CDKT (Cuong)" xfId="64"/>
    <cellStyle name="_Book1" xfId="65"/>
    <cellStyle name="_ÿÿÿÿÿ" xfId="66"/>
    <cellStyle name="W_MARINE" xfId="67"/>
    <cellStyle name="20" xfId="68"/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ÅëÈ­ [0]_±âÅ¸" xfId="69"/>
    <cellStyle name="AeE­ [0]_INQUIRY ¿µ¾÷AßAø " xfId="70"/>
    <cellStyle name="ÅëÈ­ [0]_S" xfId="71"/>
    <cellStyle name="ÅëÈ­_±âÅ¸" xfId="72"/>
    <cellStyle name="AeE­_INQUIRY ¿µ¾÷AßAø " xfId="73"/>
    <cellStyle name="ÅëÈ­_S" xfId="74"/>
    <cellStyle name="args.style" xfId="75"/>
    <cellStyle name="ÄÞ¸¶ [0]_±âÅ¸" xfId="76"/>
    <cellStyle name="AÞ¸¶ [0]_INQUIRY ¿?¾÷AßAø " xfId="77"/>
    <cellStyle name="ÄÞ¸¶ [0]_S" xfId="78"/>
    <cellStyle name="ÄÞ¸¶_±âÅ¸" xfId="79"/>
    <cellStyle name="AÞ¸¶_INQUIRY ¿?¾÷AßAø " xfId="80"/>
    <cellStyle name="ÄÞ¸¶_S" xfId="81"/>
    <cellStyle name="Bad" xfId="13" builtinId="27" customBuiltin="1"/>
    <cellStyle name="C?AØ_¿?¾÷CoE² " xfId="82"/>
    <cellStyle name="Ç¥ÁØ_#2(M17)_1" xfId="83"/>
    <cellStyle name="C￥AØ_¿μ¾÷CoE² " xfId="84"/>
    <cellStyle name="Ç¥ÁØ_S" xfId="85"/>
    <cellStyle name="Calc Currency (0)" xfId="86"/>
    <cellStyle name="Calculation" xfId="17" builtinId="22" customBuiltin="1"/>
    <cellStyle name="category" xfId="87"/>
    <cellStyle name="Check Cell" xfId="19" builtinId="23" customBuiltin="1"/>
    <cellStyle name="CHUONG" xfId="88"/>
    <cellStyle name="Comma" xfId="1" builtinId="3"/>
    <cellStyle name="Comma 10" xfId="89"/>
    <cellStyle name="Comma 11" xfId="5"/>
    <cellStyle name="Comma 12" xfId="90"/>
    <cellStyle name="Comma 12 2" xfId="91"/>
    <cellStyle name="Comma 13" xfId="273"/>
    <cellStyle name="Comma 2" xfId="92"/>
    <cellStyle name="Comma 2 2" xfId="93"/>
    <cellStyle name="Comma 2 2 2" xfId="251"/>
    <cellStyle name="Comma 2 3" xfId="94"/>
    <cellStyle name="Comma 2 3 2" xfId="95"/>
    <cellStyle name="Comma 2 3 2 2" xfId="96"/>
    <cellStyle name="Comma 2 4" xfId="97"/>
    <cellStyle name="Comma 2 5" xfId="3"/>
    <cellStyle name="Comma 2 5 2" xfId="98"/>
    <cellStyle name="Comma 2 6" xfId="4"/>
    <cellStyle name="Comma 2 6 2" xfId="52"/>
    <cellStyle name="Comma 3" xfId="99"/>
    <cellStyle name="Comma 3 2" xfId="257"/>
    <cellStyle name="Comma 4" xfId="100"/>
    <cellStyle name="Comma 4 2" xfId="101"/>
    <cellStyle name="Comma 4 2 2" xfId="102"/>
    <cellStyle name="Comma 4 2 2 2" xfId="103"/>
    <cellStyle name="Comma 4 3" xfId="50"/>
    <cellStyle name="Comma 5" xfId="104"/>
    <cellStyle name="Comma 5 2" xfId="6"/>
    <cellStyle name="Comma 6" xfId="53"/>
    <cellStyle name="Comma 7" xfId="105"/>
    <cellStyle name="Comma 8" xfId="106"/>
    <cellStyle name="Comma 9" xfId="267"/>
    <cellStyle name="comma zerodec" xfId="107"/>
    <cellStyle name="Comma[0]" xfId="108"/>
    <cellStyle name="Comma0" xfId="109"/>
    <cellStyle name="Copied" xfId="110"/>
    <cellStyle name="COST1" xfId="111"/>
    <cellStyle name="Cࡵrrency_Sheet1_PRODUCTĠ" xfId="112"/>
    <cellStyle name="Currency [0] 2" xfId="113"/>
    <cellStyle name="Currency [0] 3" xfId="114"/>
    <cellStyle name="Currency [0] 3 2" xfId="115"/>
    <cellStyle name="Currency [0] 3 2 2" xfId="116"/>
    <cellStyle name="Currency0" xfId="117"/>
    <cellStyle name="Currency1" xfId="118"/>
    <cellStyle name="Date" xfId="119"/>
    <cellStyle name="Dezimal [0]_UXO VII" xfId="120"/>
    <cellStyle name="Dezimal_UXO VII" xfId="121"/>
    <cellStyle name="Dollar (zero dec)" xfId="122"/>
    <cellStyle name="Entered" xfId="123"/>
    <cellStyle name="Euro" xfId="124"/>
    <cellStyle name="Explanatory Text" xfId="21" builtinId="53" customBuiltin="1"/>
    <cellStyle name="Fixed" xfId="125"/>
    <cellStyle name="form_so" xfId="126"/>
    <cellStyle name="Good" xfId="12" builtinId="26" customBuiltin="1"/>
    <cellStyle name="Grey" xfId="127"/>
    <cellStyle name="HEADER" xfId="128"/>
    <cellStyle name="Header1" xfId="129"/>
    <cellStyle name="Header2" xfId="130"/>
    <cellStyle name="Heading" xfId="13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Heading1" xfId="132"/>
    <cellStyle name="Heading2" xfId="133"/>
    <cellStyle name="Input" xfId="15" builtinId="20" customBuiltin="1"/>
    <cellStyle name="Input [yellow]" xfId="134"/>
    <cellStyle name="Input Cells" xfId="135"/>
    <cellStyle name="Linked Cell" xfId="18" builtinId="24" customBuiltin="1"/>
    <cellStyle name="Linked Cells" xfId="136"/>
    <cellStyle name="Milliers [0]_      " xfId="137"/>
    <cellStyle name="Milliers_      " xfId="138"/>
    <cellStyle name="Model" xfId="139"/>
    <cellStyle name="moi" xfId="140"/>
    <cellStyle name="Mon?aire [0]_      " xfId="141"/>
    <cellStyle name="Mon?aire_      " xfId="142"/>
    <cellStyle name="Monétaire [0]_!!!GO" xfId="143"/>
    <cellStyle name="Monétaire_!!!GO" xfId="144"/>
    <cellStyle name="n" xfId="145"/>
    <cellStyle name="Neutral" xfId="14" builtinId="28" customBuiltin="1"/>
    <cellStyle name="New" xfId="146"/>
    <cellStyle name="New Times Roman" xfId="147"/>
    <cellStyle name="no dec" xfId="148"/>
    <cellStyle name="ÑONVÒ" xfId="149"/>
    <cellStyle name="Normal" xfId="0" builtinId="0"/>
    <cellStyle name="Normal - Style1" xfId="150"/>
    <cellStyle name="Normal 10" xfId="151"/>
    <cellStyle name="Normal 10 2" xfId="259"/>
    <cellStyle name="Normal 11" xfId="152"/>
    <cellStyle name="Normal 12" xfId="153"/>
    <cellStyle name="Normal 13" xfId="154"/>
    <cellStyle name="Normal 14" xfId="155"/>
    <cellStyle name="Normal 15" xfId="156"/>
    <cellStyle name="Normal 16" xfId="157"/>
    <cellStyle name="Normal 17" xfId="158"/>
    <cellStyle name="Normal 18" xfId="159"/>
    <cellStyle name="Normal 19" xfId="160"/>
    <cellStyle name="Normal 2" xfId="161"/>
    <cellStyle name="Normal 2 2" xfId="49"/>
    <cellStyle name="Normal 2 3" xfId="162"/>
    <cellStyle name="Normal 20" xfId="163"/>
    <cellStyle name="Normal 21" xfId="164"/>
    <cellStyle name="Normal 22" xfId="165"/>
    <cellStyle name="Normal 23" xfId="166"/>
    <cellStyle name="Normal 24" xfId="167"/>
    <cellStyle name="Normal 25" xfId="168"/>
    <cellStyle name="Normal 26" xfId="169"/>
    <cellStyle name="Normal 27" xfId="170"/>
    <cellStyle name="Normal 28" xfId="171"/>
    <cellStyle name="Normal 29" xfId="172"/>
    <cellStyle name="Normal 3" xfId="173"/>
    <cellStyle name="Normal 3 2" xfId="174"/>
    <cellStyle name="Normal 3 3" xfId="51"/>
    <cellStyle name="Normal 3 4" xfId="48"/>
    <cellStyle name="Normal 3 5" xfId="256"/>
    <cellStyle name="Normal 30" xfId="175"/>
    <cellStyle name="Normal 31" xfId="176"/>
    <cellStyle name="Normal 32" xfId="177"/>
    <cellStyle name="Normal 33" xfId="178"/>
    <cellStyle name="Normal 34" xfId="179"/>
    <cellStyle name="Normal 35" xfId="180"/>
    <cellStyle name="Normal 36" xfId="181"/>
    <cellStyle name="Normal 37" xfId="249"/>
    <cellStyle name="Normal 37 2" xfId="255"/>
    <cellStyle name="Normal 38" xfId="266"/>
    <cellStyle name="Normal 39" xfId="250"/>
    <cellStyle name="Normal 4" xfId="182"/>
    <cellStyle name="Normal 4 2" xfId="260"/>
    <cellStyle name="Normal 40" xfId="254"/>
    <cellStyle name="Normal 41" xfId="253"/>
    <cellStyle name="Normal 42" xfId="270"/>
    <cellStyle name="Normal 43" xfId="271"/>
    <cellStyle name="Normal 44" xfId="47"/>
    <cellStyle name="Normal 45" xfId="272"/>
    <cellStyle name="Normal 5" xfId="183"/>
    <cellStyle name="Normal 5 2" xfId="261"/>
    <cellStyle name="Normal 6" xfId="184"/>
    <cellStyle name="Normal 6 2" xfId="262"/>
    <cellStyle name="Normal 7" xfId="185"/>
    <cellStyle name="Normal 7 2" xfId="263"/>
    <cellStyle name="Normal 8" xfId="186"/>
    <cellStyle name="Normal 8 2" xfId="264"/>
    <cellStyle name="Normal 9" xfId="187"/>
    <cellStyle name="Normal 9 2" xfId="265"/>
    <cellStyle name="Normal1" xfId="188"/>
    <cellStyle name="Note 2" xfId="248"/>
    <cellStyle name="Œ…‹æØ‚è [0.00]_Region Orders (2)" xfId="189"/>
    <cellStyle name="Œ…‹æØ‚è_Region Orders (2)" xfId="190"/>
    <cellStyle name="omma [0]_Mktg Prog" xfId="191"/>
    <cellStyle name="ormal_Sheet1_1" xfId="192"/>
    <cellStyle name="Output" xfId="16" builtinId="21" customBuiltin="1"/>
    <cellStyle name="per.style" xfId="193"/>
    <cellStyle name="Percent" xfId="2" builtinId="5"/>
    <cellStyle name="Percent (0)" xfId="194"/>
    <cellStyle name="Percent [2]" xfId="195"/>
    <cellStyle name="Percent 2" xfId="196"/>
    <cellStyle name="Percent 2 2" xfId="54"/>
    <cellStyle name="Percent 2 3" xfId="258"/>
    <cellStyle name="Percent 3" xfId="197"/>
    <cellStyle name="Percent 4" xfId="252"/>
    <cellStyle name="Percent 5" xfId="268"/>
    <cellStyle name="Percent 6" xfId="269"/>
    <cellStyle name="PERCENTAGE" xfId="198"/>
    <cellStyle name="pricing" xfId="199"/>
    <cellStyle name="PSChar" xfId="200"/>
    <cellStyle name="RevList" xfId="201"/>
    <cellStyle name="serJet 1200 Series PCL 6" xfId="202"/>
    <cellStyle name="Style 1" xfId="203"/>
    <cellStyle name="Style 2" xfId="204"/>
    <cellStyle name="subhead" xfId="205"/>
    <cellStyle name="Subtotal" xfId="206"/>
    <cellStyle name="T" xfId="207"/>
    <cellStyle name="th" xfId="208"/>
    <cellStyle name="Thuyet minh" xfId="209"/>
    <cellStyle name="Tickmark" xfId="210"/>
    <cellStyle name="Title" xfId="7" builtinId="15" customBuiltin="1"/>
    <cellStyle name="Total" xfId="22" builtinId="25" customBuiltin="1"/>
    <cellStyle name="viet" xfId="211"/>
    <cellStyle name="viet2" xfId="212"/>
    <cellStyle name="vnhead1" xfId="213"/>
    <cellStyle name="vnhead3" xfId="214"/>
    <cellStyle name="vntxt1" xfId="215"/>
    <cellStyle name="vntxt2" xfId="216"/>
    <cellStyle name="Währung [0]_UXO VII" xfId="217"/>
    <cellStyle name="Währung_UXO VII" xfId="218"/>
    <cellStyle name="Warning Text" xfId="20" builtinId="11" customBuiltin="1"/>
    <cellStyle name="センター" xfId="219"/>
    <cellStyle name="เครื่องหมายสกุลเงิน [0]_FTC_OFFER" xfId="220"/>
    <cellStyle name="เครื่องหมายสกุลเงิน_FTC_OFFER" xfId="221"/>
    <cellStyle name="ปกติ_FTC_OFFER" xfId="222"/>
    <cellStyle name=" [0.00]_ Att. 1- Cover" xfId="223"/>
    <cellStyle name="_ Att. 1- Cover" xfId="224"/>
    <cellStyle name="?_ Att. 1- Cover" xfId="225"/>
    <cellStyle name="똿뗦먛귟 [0.00]_PRODUCT DETAIL Q1" xfId="226"/>
    <cellStyle name="똿뗦먛귟_PRODUCT DETAIL Q1" xfId="227"/>
    <cellStyle name="믅됞 [0.00]_PRODUCT DETAIL Q1" xfId="228"/>
    <cellStyle name="믅됞_PRODUCT DETAIL Q1" xfId="229"/>
    <cellStyle name="백분율_††††† " xfId="230"/>
    <cellStyle name="뷭?_BOOKSHIP" xfId="231"/>
    <cellStyle name="콤마 [0]_ 비목별 월별기술 " xfId="232"/>
    <cellStyle name="콤마_ 비목별 월별기술 " xfId="233"/>
    <cellStyle name="통화 [0]_††††† " xfId="234"/>
    <cellStyle name="통화_††††† " xfId="235"/>
    <cellStyle name="표준_(정보부문)월별인원계획" xfId="236"/>
    <cellStyle name="一般_00Q3902REV.1" xfId="237"/>
    <cellStyle name="千分位[0]_00Q3902REV.1" xfId="238"/>
    <cellStyle name="千分位_00Q3902REV.1" xfId="239"/>
    <cellStyle name="桁区切り [0.00]_††††† " xfId="240"/>
    <cellStyle name="桁区切り_††††† " xfId="241"/>
    <cellStyle name="標準_††††† " xfId="242"/>
    <cellStyle name="貨幣 [0]_00Q3902REV.1" xfId="243"/>
    <cellStyle name="貨幣[0]_BRE" xfId="244"/>
    <cellStyle name="貨幣_00Q3902REV.1" xfId="245"/>
    <cellStyle name="通貨 [0.00]_††††† " xfId="246"/>
    <cellStyle name="通貨_††††† " xfId="2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5"/>
  <sheetViews>
    <sheetView workbookViewId="0">
      <selection activeCell="G20" sqref="G20"/>
    </sheetView>
  </sheetViews>
  <sheetFormatPr defaultRowHeight="12.75"/>
  <cols>
    <col min="1" max="1" width="37" customWidth="1"/>
    <col min="2" max="2" width="7.42578125" customWidth="1"/>
    <col min="3" max="3" width="45.7109375" customWidth="1"/>
    <col min="4" max="4" width="46.140625" customWidth="1"/>
  </cols>
  <sheetData>
    <row r="1" spans="1:4" ht="30" customHeight="1">
      <c r="A1" s="35" t="s">
        <v>0</v>
      </c>
      <c r="B1" s="35"/>
      <c r="C1" s="35"/>
      <c r="D1" s="35"/>
    </row>
    <row r="2" spans="1:4" ht="15" customHeight="1">
      <c r="A2" s="1" t="s">
        <v>1</v>
      </c>
      <c r="B2" s="1" t="s">
        <v>1</v>
      </c>
      <c r="C2" s="2" t="s">
        <v>2</v>
      </c>
      <c r="D2" s="8">
        <v>45593</v>
      </c>
    </row>
    <row r="3" spans="1:4" ht="15" customHeight="1">
      <c r="A3" s="1" t="s">
        <v>1</v>
      </c>
      <c r="B3" s="1" t="s">
        <v>1</v>
      </c>
      <c r="C3" s="2" t="s">
        <v>3</v>
      </c>
      <c r="D3" s="8">
        <f>D2+6</f>
        <v>45599</v>
      </c>
    </row>
    <row r="4" spans="1:4" ht="15" customHeight="1">
      <c r="A4" s="1" t="s">
        <v>1</v>
      </c>
      <c r="B4" s="1" t="s">
        <v>1</v>
      </c>
      <c r="C4" s="1" t="s">
        <v>1</v>
      </c>
      <c r="D4" s="1"/>
    </row>
    <row r="5" spans="1:4" ht="15" customHeight="1">
      <c r="A5" s="1" t="s">
        <v>82</v>
      </c>
      <c r="B5" s="1"/>
      <c r="C5" s="1"/>
      <c r="D5" s="1" t="s">
        <v>1</v>
      </c>
    </row>
    <row r="6" spans="1:4" ht="15" customHeight="1">
      <c r="A6" s="1" t="s">
        <v>81</v>
      </c>
      <c r="B6" s="1"/>
      <c r="C6" s="1"/>
      <c r="D6" s="1" t="s">
        <v>1</v>
      </c>
    </row>
    <row r="7" spans="1:4" ht="15" customHeight="1">
      <c r="A7" s="1" t="s">
        <v>83</v>
      </c>
      <c r="B7" s="1"/>
      <c r="C7" s="1"/>
      <c r="D7" s="1"/>
    </row>
    <row r="8" spans="1:4" ht="15" customHeight="1">
      <c r="A8" s="1" t="str">
        <f>+"Ngày định giá/Ngày giao dịch: ngày "&amp;DAY(D3)+1&amp;" tháng "&amp;MONTH(D3)&amp;" năm "&amp;2024</f>
        <v>Ngày định giá/Ngày giao dịch: ngày 4 tháng 11 năm 2024</v>
      </c>
      <c r="B8" s="1"/>
      <c r="C8" s="1"/>
      <c r="D8" s="1" t="s">
        <v>4</v>
      </c>
    </row>
    <row r="9" spans="1:4" ht="15" customHeight="1">
      <c r="A9" s="1" t="s">
        <v>1</v>
      </c>
      <c r="B9" s="1" t="s">
        <v>1</v>
      </c>
      <c r="C9" s="1" t="s">
        <v>1</v>
      </c>
      <c r="D9" s="1" t="s">
        <v>5</v>
      </c>
    </row>
    <row r="10" spans="1:4" ht="15" customHeight="1">
      <c r="A10" s="1" t="s">
        <v>1</v>
      </c>
      <c r="B10" s="1" t="s">
        <v>1</v>
      </c>
      <c r="C10" s="1" t="s">
        <v>1</v>
      </c>
      <c r="D10" s="1" t="s">
        <v>1</v>
      </c>
    </row>
    <row r="11" spans="1:4" ht="15" customHeight="1">
      <c r="A11" s="1" t="s">
        <v>1</v>
      </c>
      <c r="B11" s="1" t="s">
        <v>1</v>
      </c>
      <c r="C11" s="1" t="s">
        <v>1</v>
      </c>
      <c r="D11" s="1" t="s">
        <v>1</v>
      </c>
    </row>
    <row r="12" spans="1:4" ht="15" customHeight="1">
      <c r="A12" s="1" t="s">
        <v>1</v>
      </c>
      <c r="B12" s="3" t="s">
        <v>6</v>
      </c>
      <c r="C12" s="3" t="s">
        <v>7</v>
      </c>
      <c r="D12" s="3" t="s">
        <v>8</v>
      </c>
    </row>
    <row r="13" spans="1:4" ht="15" customHeight="1">
      <c r="A13" s="1"/>
      <c r="B13" s="4" t="s">
        <v>9</v>
      </c>
      <c r="C13" s="4" t="s">
        <v>10</v>
      </c>
      <c r="D13" s="4" t="s">
        <v>11</v>
      </c>
    </row>
    <row r="14" spans="1:4" ht="15" customHeight="1">
      <c r="A14" s="1"/>
      <c r="B14" s="4" t="s">
        <v>12</v>
      </c>
      <c r="C14" s="4" t="s">
        <v>13</v>
      </c>
      <c r="D14" s="4" t="s">
        <v>14</v>
      </c>
    </row>
    <row r="15" spans="1:4" ht="15" customHeight="1">
      <c r="A15" s="1" t="s">
        <v>1</v>
      </c>
      <c r="B15" s="4" t="s">
        <v>15</v>
      </c>
      <c r="C15" s="4" t="s">
        <v>16</v>
      </c>
      <c r="D15" s="4" t="s">
        <v>17</v>
      </c>
    </row>
    <row r="16" spans="1:4" ht="15" customHeight="1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>
      <c r="A17" s="1" t="s">
        <v>1</v>
      </c>
      <c r="B17" s="5" t="s">
        <v>18</v>
      </c>
      <c r="C17" s="38" t="s">
        <v>19</v>
      </c>
      <c r="D17" s="38"/>
    </row>
    <row r="18" spans="1:4" ht="15" customHeight="1">
      <c r="A18" s="1" t="s">
        <v>1</v>
      </c>
      <c r="B18" s="1" t="s">
        <v>1</v>
      </c>
      <c r="C18" s="38" t="s">
        <v>20</v>
      </c>
      <c r="D18" s="38"/>
    </row>
    <row r="19" spans="1:4" ht="15" customHeight="1">
      <c r="A19" s="1" t="s">
        <v>1</v>
      </c>
      <c r="B19" s="1" t="s">
        <v>1</v>
      </c>
      <c r="C19" s="38" t="s">
        <v>21</v>
      </c>
      <c r="D19" s="38"/>
    </row>
    <row r="20" spans="1:4" ht="15" customHeight="1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>
      <c r="A23" s="36" t="s">
        <v>22</v>
      </c>
      <c r="B23" s="36"/>
      <c r="C23" s="36" t="s">
        <v>23</v>
      </c>
      <c r="D23" s="36"/>
    </row>
    <row r="24" spans="1:4" ht="15" customHeight="1">
      <c r="A24" s="37" t="s">
        <v>24</v>
      </c>
      <c r="B24" s="37"/>
      <c r="C24" s="37" t="s">
        <v>24</v>
      </c>
      <c r="D24" s="37"/>
    </row>
    <row r="25" spans="1:4" ht="15" customHeight="1">
      <c r="A25" s="38" t="s">
        <v>1</v>
      </c>
      <c r="B25" s="38"/>
      <c r="C25" s="38" t="s">
        <v>1</v>
      </c>
      <c r="D25" s="3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34"/>
  <sheetViews>
    <sheetView tabSelected="1" zoomScale="85" zoomScaleNormal="85" workbookViewId="0">
      <selection activeCell="J23" sqref="J23"/>
    </sheetView>
  </sheetViews>
  <sheetFormatPr defaultRowHeight="15"/>
  <cols>
    <col min="1" max="1" width="6.85546875" customWidth="1"/>
    <col min="2" max="2" width="91.28515625" customWidth="1"/>
    <col min="3" max="4" width="20.42578125" style="25" customWidth="1"/>
    <col min="5" max="5" width="5.140625" customWidth="1"/>
    <col min="6" max="6" width="19" bestFit="1" customWidth="1"/>
  </cols>
  <sheetData>
    <row r="1" spans="1:7" ht="30" customHeight="1">
      <c r="A1" s="6" t="s">
        <v>6</v>
      </c>
      <c r="B1" s="6" t="s">
        <v>25</v>
      </c>
      <c r="C1" s="13" t="str">
        <f>+"Kỳ báo cáo
"&amp;DAY('Tong quan'!D3)&amp;"/"&amp;MONTH('Tong quan'!D3)&amp;"/"&amp;YEAR('Tong quan'!D3)&amp;""</f>
        <v>Kỳ báo cáo
3/11/2024</v>
      </c>
      <c r="D1" s="13" t="s">
        <v>84</v>
      </c>
    </row>
    <row r="2" spans="1:7" ht="15" customHeight="1">
      <c r="A2" s="7" t="s">
        <v>42</v>
      </c>
      <c r="B2" s="7" t="s">
        <v>28</v>
      </c>
      <c r="C2" s="17"/>
      <c r="D2" s="17"/>
    </row>
    <row r="3" spans="1:7" ht="15" customHeight="1">
      <c r="A3" s="7" t="s">
        <v>9</v>
      </c>
      <c r="B3" s="7" t="s">
        <v>43</v>
      </c>
      <c r="C3" s="17"/>
      <c r="D3" s="17"/>
    </row>
    <row r="4" spans="1:7" ht="15" customHeight="1">
      <c r="A4" s="4" t="s">
        <v>29</v>
      </c>
      <c r="B4" s="4" t="s">
        <v>44</v>
      </c>
      <c r="C4" s="27">
        <f>D8</f>
        <v>114368570949</v>
      </c>
      <c r="D4" s="27">
        <v>113899693214</v>
      </c>
    </row>
    <row r="5" spans="1:7" ht="15" customHeight="1">
      <c r="A5" s="4" t="s">
        <v>31</v>
      </c>
      <c r="B5" s="4" t="s">
        <v>45</v>
      </c>
      <c r="C5" s="15"/>
      <c r="D5" s="15"/>
    </row>
    <row r="6" spans="1:7" ht="15" customHeight="1">
      <c r="A6" s="4" t="s">
        <v>33</v>
      </c>
      <c r="B6" s="4" t="s">
        <v>46</v>
      </c>
      <c r="C6" s="23">
        <f>D10</f>
        <v>10694.52</v>
      </c>
      <c r="D6" s="23">
        <v>10684.78</v>
      </c>
    </row>
    <row r="7" spans="1:7" ht="15" customHeight="1">
      <c r="A7" s="7" t="s">
        <v>12</v>
      </c>
      <c r="B7" s="7" t="s">
        <v>47</v>
      </c>
      <c r="C7" s="17"/>
      <c r="D7" s="17"/>
    </row>
    <row r="8" spans="1:7" ht="15" customHeight="1">
      <c r="A8" s="4" t="s">
        <v>36</v>
      </c>
      <c r="B8" s="4" t="s">
        <v>44</v>
      </c>
      <c r="C8" s="18">
        <v>113425796232</v>
      </c>
      <c r="D8" s="19">
        <v>114368570949</v>
      </c>
      <c r="F8" s="33"/>
      <c r="G8" s="33"/>
    </row>
    <row r="9" spans="1:7" ht="15" customHeight="1">
      <c r="A9" s="4" t="s">
        <v>38</v>
      </c>
      <c r="B9" s="4" t="s">
        <v>45</v>
      </c>
      <c r="C9" s="18"/>
      <c r="D9" s="16"/>
      <c r="G9" s="33"/>
    </row>
    <row r="10" spans="1:7" ht="15" customHeight="1">
      <c r="A10" s="4" t="s">
        <v>40</v>
      </c>
      <c r="B10" s="4" t="s">
        <v>46</v>
      </c>
      <c r="C10" s="20">
        <v>10698.15</v>
      </c>
      <c r="D10" s="20">
        <v>10694.52</v>
      </c>
      <c r="F10" s="33"/>
      <c r="G10" s="33"/>
    </row>
    <row r="11" spans="1:7" ht="16.5" customHeight="1">
      <c r="A11" s="7" t="s">
        <v>15</v>
      </c>
      <c r="B11" s="7" t="s">
        <v>48</v>
      </c>
      <c r="C11" s="17">
        <v>-942774717</v>
      </c>
      <c r="D11" s="17">
        <v>468877735</v>
      </c>
      <c r="F11" s="34"/>
    </row>
    <row r="12" spans="1:7" ht="15" customHeight="1">
      <c r="A12" s="4" t="s">
        <v>49</v>
      </c>
      <c r="B12" s="4" t="s">
        <v>50</v>
      </c>
      <c r="C12" s="26">
        <v>36381793</v>
      </c>
      <c r="D12" s="26">
        <v>104302791</v>
      </c>
      <c r="F12" s="34"/>
    </row>
    <row r="13" spans="1:7" ht="15" customHeight="1">
      <c r="A13" s="4" t="s">
        <v>51</v>
      </c>
      <c r="B13" s="4" t="s">
        <v>52</v>
      </c>
      <c r="C13" s="31">
        <v>-979156510</v>
      </c>
      <c r="D13" s="31">
        <v>364574944</v>
      </c>
      <c r="F13" s="34"/>
    </row>
    <row r="14" spans="1:7" ht="15" customHeight="1">
      <c r="A14" s="4" t="s">
        <v>53</v>
      </c>
      <c r="B14" s="4" t="s">
        <v>54</v>
      </c>
      <c r="C14" s="26"/>
      <c r="D14" s="15"/>
      <c r="F14" s="34"/>
    </row>
    <row r="15" spans="1:7" ht="15" customHeight="1">
      <c r="A15" s="7" t="s">
        <v>55</v>
      </c>
      <c r="B15" s="7" t="s">
        <v>56</v>
      </c>
      <c r="C15" s="21">
        <v>3.6299999999991996</v>
      </c>
      <c r="D15" s="21">
        <v>9.7399999999997817</v>
      </c>
      <c r="F15" s="33"/>
    </row>
    <row r="16" spans="1:7" ht="15" customHeight="1">
      <c r="A16" s="7" t="s">
        <v>57</v>
      </c>
      <c r="B16" s="7" t="s">
        <v>58</v>
      </c>
      <c r="C16" s="17"/>
      <c r="D16" s="17"/>
      <c r="F16" s="33"/>
    </row>
    <row r="17" spans="1:6" ht="15" customHeight="1">
      <c r="A17" s="4" t="s">
        <v>59</v>
      </c>
      <c r="B17" s="4" t="s">
        <v>60</v>
      </c>
      <c r="C17" s="28">
        <v>124821925873</v>
      </c>
      <c r="D17" s="32">
        <v>124821925873</v>
      </c>
      <c r="F17" s="34"/>
    </row>
    <row r="18" spans="1:6" ht="15" customHeight="1">
      <c r="A18" s="4" t="s">
        <v>61</v>
      </c>
      <c r="B18" s="4" t="s">
        <v>62</v>
      </c>
      <c r="C18" s="28">
        <v>51297811913</v>
      </c>
      <c r="D18" s="29">
        <v>51092687090</v>
      </c>
    </row>
    <row r="19" spans="1:6" ht="15" customHeight="1">
      <c r="A19" s="7" t="s">
        <v>63</v>
      </c>
      <c r="B19" s="7" t="s">
        <v>35</v>
      </c>
      <c r="C19" s="22"/>
      <c r="D19" s="22"/>
    </row>
    <row r="20" spans="1:6" ht="15" customHeight="1">
      <c r="A20" s="4" t="s">
        <v>64</v>
      </c>
      <c r="B20" s="4" t="s">
        <v>37</v>
      </c>
      <c r="C20" s="23"/>
      <c r="D20" s="23"/>
    </row>
    <row r="21" spans="1:6" ht="15" customHeight="1">
      <c r="A21" s="4" t="s">
        <v>65</v>
      </c>
      <c r="B21" s="4" t="s">
        <v>39</v>
      </c>
      <c r="C21" s="27"/>
      <c r="D21" s="23"/>
    </row>
    <row r="22" spans="1:6" ht="15" customHeight="1">
      <c r="A22" s="4" t="s">
        <v>66</v>
      </c>
      <c r="B22" s="4" t="s">
        <v>41</v>
      </c>
      <c r="C22" s="30">
        <v>0</v>
      </c>
      <c r="D22" s="30">
        <v>0</v>
      </c>
    </row>
    <row r="23" spans="1:6" ht="48" customHeight="1">
      <c r="A23" s="7" t="s">
        <v>67</v>
      </c>
      <c r="B23" s="14" t="s">
        <v>68</v>
      </c>
      <c r="C23" s="22"/>
      <c r="D23" s="22"/>
    </row>
    <row r="24" spans="1:6" ht="15" customHeight="1">
      <c r="A24" s="7" t="s">
        <v>9</v>
      </c>
      <c r="B24" s="7" t="s">
        <v>43</v>
      </c>
      <c r="C24" s="22"/>
      <c r="D24" s="22"/>
    </row>
    <row r="25" spans="1:6" ht="15" customHeight="1">
      <c r="A25" s="7" t="s">
        <v>12</v>
      </c>
      <c r="B25" s="7" t="s">
        <v>47</v>
      </c>
      <c r="C25" s="22"/>
      <c r="D25" s="22"/>
    </row>
    <row r="26" spans="1:6" ht="15" customHeight="1">
      <c r="A26" s="7" t="s">
        <v>15</v>
      </c>
      <c r="B26" s="7" t="s">
        <v>69</v>
      </c>
      <c r="C26" s="22"/>
      <c r="D26" s="22"/>
    </row>
    <row r="27" spans="1:6" ht="15" customHeight="1">
      <c r="A27" s="7" t="s">
        <v>55</v>
      </c>
      <c r="B27" s="7" t="s">
        <v>70</v>
      </c>
      <c r="C27" s="22" t="s">
        <v>71</v>
      </c>
      <c r="D27" s="22" t="s">
        <v>71</v>
      </c>
    </row>
    <row r="28" spans="1:6" ht="15" customHeight="1">
      <c r="A28" s="4" t="s">
        <v>72</v>
      </c>
      <c r="B28" s="4" t="s">
        <v>73</v>
      </c>
      <c r="C28" s="24"/>
      <c r="D28" s="24"/>
    </row>
    <row r="29" spans="1:6" ht="15" customHeight="1">
      <c r="A29" s="4" t="s">
        <v>74</v>
      </c>
      <c r="B29" s="4" t="s">
        <v>75</v>
      </c>
      <c r="C29" s="24"/>
      <c r="D29" s="24"/>
    </row>
    <row r="30" spans="1:6" ht="15" customHeight="1">
      <c r="A30" s="7" t="s">
        <v>57</v>
      </c>
      <c r="B30" s="7" t="s">
        <v>76</v>
      </c>
      <c r="C30" s="22"/>
      <c r="D30" s="22"/>
    </row>
    <row r="31" spans="1:6" ht="15" customHeight="1">
      <c r="A31" s="4" t="s">
        <v>59</v>
      </c>
      <c r="B31" s="4" t="s">
        <v>60</v>
      </c>
      <c r="C31" s="24"/>
      <c r="D31" s="24"/>
    </row>
    <row r="32" spans="1:6" ht="15" customHeight="1">
      <c r="A32" s="4" t="s">
        <v>61</v>
      </c>
      <c r="B32" s="4" t="s">
        <v>62</v>
      </c>
      <c r="C32" s="24"/>
      <c r="D32" s="24"/>
    </row>
    <row r="33" spans="1:4" ht="15" customHeight="1">
      <c r="A33" s="38" t="s">
        <v>77</v>
      </c>
      <c r="B33" s="38"/>
      <c r="C33" s="38"/>
      <c r="D33" s="38"/>
    </row>
    <row r="34" spans="1:4" ht="15" customHeight="1">
      <c r="A34" s="38" t="s">
        <v>78</v>
      </c>
      <c r="B34" s="38"/>
      <c r="C34" s="38"/>
      <c r="D34" s="38"/>
    </row>
  </sheetData>
  <mergeCells count="2">
    <mergeCell ref="A33:D33"/>
    <mergeCell ref="A34:D34"/>
  </mergeCells>
  <pageMargins left="0.75" right="0.75" top="1" bottom="1" header="0.5" footer="0.5"/>
  <pageSetup scale="65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C26" sqref="C26"/>
    </sheetView>
  </sheetViews>
  <sheetFormatPr defaultRowHeight="12.75"/>
  <cols>
    <col min="1" max="1" width="7.42578125" customWidth="1"/>
    <col min="2" max="2" width="54.85546875" customWidth="1"/>
    <col min="3" max="4" width="23.28515625" customWidth="1"/>
  </cols>
  <sheetData>
    <row r="1" spans="1:4" ht="15" customHeight="1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>
      <c r="A2" s="7" t="s">
        <v>9</v>
      </c>
      <c r="B2" s="7" t="s">
        <v>28</v>
      </c>
      <c r="C2" s="7"/>
      <c r="D2" s="7"/>
    </row>
    <row r="3" spans="1:4" ht="15" customHeight="1">
      <c r="A3" s="4" t="s">
        <v>29</v>
      </c>
      <c r="B3" s="4" t="s">
        <v>30</v>
      </c>
      <c r="C3" s="10"/>
      <c r="D3" s="10"/>
    </row>
    <row r="4" spans="1:4" ht="15" customHeight="1">
      <c r="A4" s="4" t="s">
        <v>31</v>
      </c>
      <c r="B4" s="4" t="s">
        <v>32</v>
      </c>
      <c r="C4" s="4"/>
      <c r="D4" s="4"/>
    </row>
    <row r="5" spans="1:4" ht="15" customHeight="1">
      <c r="A5" s="4" t="s">
        <v>33</v>
      </c>
      <c r="B5" s="4" t="s">
        <v>34</v>
      </c>
      <c r="C5" s="11"/>
      <c r="D5" s="11"/>
    </row>
    <row r="6" spans="1:4" ht="15" customHeight="1">
      <c r="A6" s="7" t="s">
        <v>12</v>
      </c>
      <c r="B6" s="7" t="s">
        <v>35</v>
      </c>
      <c r="C6" s="7"/>
      <c r="D6" s="7"/>
    </row>
    <row r="7" spans="1:4" ht="15" customHeight="1">
      <c r="A7" s="4" t="s">
        <v>36</v>
      </c>
      <c r="B7" s="4" t="s">
        <v>37</v>
      </c>
      <c r="C7" s="9"/>
      <c r="D7" s="9"/>
    </row>
    <row r="8" spans="1:4" ht="15" customHeight="1">
      <c r="A8" s="4" t="s">
        <v>38</v>
      </c>
      <c r="B8" s="4" t="s">
        <v>39</v>
      </c>
      <c r="C8" s="9"/>
      <c r="D8" s="9"/>
    </row>
    <row r="9" spans="1:4" ht="15" customHeight="1">
      <c r="A9" s="4" t="s">
        <v>40</v>
      </c>
      <c r="B9" s="4" t="s">
        <v>41</v>
      </c>
      <c r="C9" s="12"/>
      <c r="D9" s="12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15" sqref="C15"/>
    </sheetView>
  </sheetViews>
  <sheetFormatPr defaultRowHeight="12.75"/>
  <cols>
    <col min="1" max="1" width="6.85546875" customWidth="1"/>
    <col min="2" max="2" width="39.42578125" customWidth="1"/>
    <col min="3" max="3" width="43.5703125" customWidth="1"/>
  </cols>
  <sheetData>
    <row r="1" spans="1:3" ht="15" customHeight="1">
      <c r="A1" s="6" t="s">
        <v>6</v>
      </c>
      <c r="B1" s="6" t="s">
        <v>79</v>
      </c>
      <c r="C1" s="6" t="s">
        <v>7</v>
      </c>
    </row>
    <row r="2" spans="1:3" ht="15" customHeight="1">
      <c r="A2" s="4" t="s">
        <v>80</v>
      </c>
      <c r="B2" s="4" t="s">
        <v>80</v>
      </c>
      <c r="C2" s="4" t="s">
        <v>80</v>
      </c>
    </row>
    <row r="3" spans="1:3" ht="15" customHeight="1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/>
  <sheetData>
    <row r="1" spans="1:1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{'SheetId':'0f0a93f5-60f7-4c27-9121-9ea290dd8334','UId':'7d8df9de-6ec3-46c6-a9cb-3bb3debdabc3','Col':3,'Row':4,'Format':'numberic','Value':'114368570949','TargetCode':''}</v>
      </c>
    </row>
    <row r="22" spans="1:1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{'SheetId':'0f0a93f5-60f7-4c27-9121-9ea290dd8334','UId':'6878300a-c20f-462d-9746-1f03421f3475','Col':4,'Row':4,'Format':'numberic','Value':'113899693214','TargetCode':''}</v>
      </c>
    </row>
    <row r="23" spans="1:1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{'SheetId':'0f0a93f5-60f7-4c27-9121-9ea290dd8334','UId':'cc99c128-86ca-47ff-b226-95c60d9beb91','Col':3,'Row':6,'Format':'numberic','Value':'10694.52','TargetCode':''}</v>
      </c>
    </row>
    <row r="26" spans="1:1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{'SheetId':'0f0a93f5-60f7-4c27-9121-9ea290dd8334','UId':'c3bfcec2-e653-4f82-860b-803225fef5d1','Col':4,'Row':6,'Format':'numberic','Value':'10684.78','TargetCode':''}</v>
      </c>
    </row>
    <row r="27" spans="1:1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{'SheetId':'0f0a93f5-60f7-4c27-9121-9ea290dd8334','UId':'1a4c42c9-725c-46f6-8a85-4bdbfb1f8740','Col':3,'Row':8,'Format':'numberic','Value':'113425796232','TargetCode':''}</v>
      </c>
    </row>
    <row r="30" spans="1:1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{'SheetId':'0f0a93f5-60f7-4c27-9121-9ea290dd8334','UId':'102a5969-ecf0-48a6-9b4c-2ef748e27d05','Col':4,'Row':8,'Format':'numberic','Value':'114368570949','TargetCode':''}</v>
      </c>
    </row>
    <row r="31" spans="1:1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{'SheetId':'0f0a93f5-60f7-4c27-9121-9ea290dd8334','UId':'0adef1d5-524d-427d-84c0-491fb70d8521','Col':3,'Row':10,'Format':'numberic','Value':'10698.15','TargetCode':''}</v>
      </c>
    </row>
    <row r="34" spans="1:1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{'SheetId':'0f0a93f5-60f7-4c27-9121-9ea290dd8334','UId':'dfb17dcf-c5ba-4757-9b28-e20992bc4553','Col':4,'Row':10,'Format':'numberic','Value':'10694.52','TargetCode':''}</v>
      </c>
    </row>
    <row r="35" spans="1:1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{'SheetId':'0f0a93f5-60f7-4c27-9121-9ea290dd8334','UId':'8c1be6bf-76a4-42d7-9fe4-f4822068d5a4','Col':3,'Row':11,'Format':'numberic','Value':'-942774717','TargetCode':''}</v>
      </c>
    </row>
    <row r="36" spans="1:1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{'SheetId':'0f0a93f5-60f7-4c27-9121-9ea290dd8334','UId':'45174d06-2d38-411d-96aa-79e2629d72fe','Col':4,'Row':11,'Format':'numberic','Value':'468877735','TargetCode':''}</v>
      </c>
    </row>
    <row r="37" spans="1:1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{'SheetId':'0f0a93f5-60f7-4c27-9121-9ea290dd8334','UId':'47189bce-6760-48da-9fba-cbd16cc1da69','Col':3,'Row':12,'Format':'numberic','Value':'36381793','TargetCode':''}</v>
      </c>
    </row>
    <row r="38" spans="1:1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{'SheetId':'0f0a93f5-60f7-4c27-9121-9ea290dd8334','UId':'54b90877-796c-44fd-b01c-bac401362c90','Col':4,'Row':12,'Format':'numberic','Value':'104302791','TargetCode':''}</v>
      </c>
    </row>
    <row r="39" spans="1:1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{'SheetId':'0f0a93f5-60f7-4c27-9121-9ea290dd8334','UId':'b596263e-ac83-4575-a696-5d078fa3d3e4','Col':3,'Row':13,'Format':'numberic','Value':'-979156510','TargetCode':''}</v>
      </c>
    </row>
    <row r="40" spans="1:1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{'SheetId':'0f0a93f5-60f7-4c27-9121-9ea290dd8334','UId':'97dfbdb2-a540-49b5-997a-79b58e09a2ce','Col':4,'Row':13,'Format':'numberic','Value':'364574944','TargetCode':''}</v>
      </c>
    </row>
    <row r="41" spans="1:1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{'SheetId':'0f0a93f5-60f7-4c27-9121-9ea290dd8334','UId':'99c444f1-5fe2-45a1-82fa-ae77b2e76c8c','Col':3,'Row':15,'Format':'numberic','Value':'3.6299999999992','TargetCode':''}</v>
      </c>
    </row>
    <row r="44" spans="1:1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{'SheetId':'0f0a93f5-60f7-4c27-9121-9ea290dd8334','UId':'3c320467-dbd9-42b8-b876-53a4718cfc56','Col':4,'Row':15,'Format':'numberic','Value':'9.73999999999978','TargetCode':''}</v>
      </c>
    </row>
    <row r="45" spans="1:1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{'SheetId':'0f0a93f5-60f7-4c27-9121-9ea290dd8334','UId':'b5f075a6-84c7-47a7-aca6-304f3e7f098b','Col':3,'Row':17,'Format':'numberic','Value':'124821925873','TargetCode':''}</v>
      </c>
    </row>
    <row r="48" spans="1:1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{'SheetId':'0f0a93f5-60f7-4c27-9121-9ea290dd8334','UId':'4a3b5e69-6655-4a3c-91ad-151d0daffbbe','Col':4,'Row':17,'Format':'numberic','Value':'124821925873','TargetCode':''}</v>
      </c>
    </row>
    <row r="49" spans="1:1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{'SheetId':'0f0a93f5-60f7-4c27-9121-9ea290dd8334','UId':'bc8aae90-3d32-424c-89d6-00637a1a5749','Col':3,'Row':18,'Format':'numberic','Value':'51297811913','TargetCode':''}</v>
      </c>
    </row>
    <row r="50" spans="1:1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{'SheetId':'0f0a93f5-60f7-4c27-9121-9ea290dd8334','UId':'0712758c-ed69-4c11-ad9c-a1786f232e94','Col':4,'Row':18,'Format':'numberic','Value':'51092687090','TargetCode':''}</v>
      </c>
    </row>
    <row r="51" spans="1:1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{'SheetId':'0f0a93f5-60f7-4c27-9121-9ea290dd8334','UId':'17834fd5-1e27-40b9-8148-68fc4fbf1c12','Col':3,'Row':22,'Format':'numberic','Value':'0','TargetCode':''}</v>
      </c>
    </row>
    <row r="58" spans="1:1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{'SheetId':'0f0a93f5-60f7-4c27-9121-9ea290dd8334','UId':'e387b061-10a9-488c-9da4-acb1bc80e5aa','Col':4,'Row':22,'Format':'numberic','Value':'0','TargetCode':''}</v>
      </c>
    </row>
    <row r="59" spans="1:1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kPY7XqMruGTGC5aJ02k9HZKdCwM=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UP2378XQkqz+7t915w1JQ+vyDho=</DigestValue>
    </Reference>
  </SignedInfo>
  <SignatureValue>hmSkGGsVBDUoE/yYgfhYRsFUgPNI6k3NK2fBlU+nls/N3g24oRIqGW8D8iFlybKjZvHlOXcGa5Gj
dYU/WDHCBP1YbgAAnX7uVazpkJb7gyoCBguD05DsUTJLCxiFjtC8r+Lb/onY2W54uLAfLZzd9BIB
3ZFykTIO2AuqziCSlEeNFZQm9htJTFoMu3IhNZVO9Z2pifawnCHbtk7DthQLw5i2AoRg2hnMIohD
pnwVHtwWz4puFYqcnqSjPaBNiUUG+nN5Wr4Tg9t3IpaMZ3lX6af7RjFs2oJ1D5oAsywtZJIBVExA
TWWI2YxZVA9CDpx8cgW1cVWuw8FdOCPi2zbJ7Q==</SignatureValue>
  <KeyInfo>
    <X509Data>
      <X509Certificate>MIIFkDCCBHigAwIBAgIQVAEBAVgCX9gpWjqeRKe/4zANBgkqhkiG9w0BAQsFADBcMQswCQYDVQQG
EwJWTjEzMDEGA1UECgwqVklFVE5BTSBQT1NUUyBBTkQgVEVMRUNPTU1VTklDQVRJT05TIEdST1VQ
MRgwFgYDVQQDDA9WTlBULUNBIFNIQS0yNTYwHhcNMjQwNjI1MTE0ODAwWhcNMjUwNzI4MTEwOTQ3
WjCB1DELMAkGA1UEBhMCVk4xEjAQBgNVBAgMCUjDgCBO4buYSTEcMBoGA1UEBwwTUXXhuq1uIEhv
w6BuIEtp4bq/bTFvMG0GA1UEAwxmTkfDgk4gSMOATkcgVEjGr8agTkcgTeG6oEkgQ+G7lCBQSOG6
pk4gxJDhuqZVIFTGryBWw4AgUEjDgVQgVFJJ4buCTiBWSeG7hlQgTkFNIC0gQ0hJIE5Iw4FOSCBI
w4AgVEjDgE5IMSIwIAYKCZImiZPyLGQBAQwSTVNUOjAxMDAxNTA2MTktMDczMIIBIjANBgkqhkiG
9w0BAQEFAAOCAQ8AMIIBCgKCAQEAzPBjTuh7+BTxkrDN/2zwkQHXQAFeOVNjE8VqMNDlNL7/mx2r
fZyhI88eBPHVYF0nMwMzm/sVNmsAfgxdtyV86zhodk1M4NtlaSRaKPpg1YRA1OQMYrdBmB19SJjl
YUMGiwRTVDtnQgHDBjke6kMn6R+yjH3Qhhrsc4Lcm/rkojZc+aZYhIeOdf3TBXAvNpoRzL9KCQZd
TTlDiPEbzqNSxaPlyYr20/q8IfdHTetyWoMRZ29FCZARWQKniRoLUsxeY8Gb8xS96uyxEGgmq3Uh
UnDK1DcdZDnXHhA0VUEPERXVtWcVjAL5qD7+X5H5JQN0H7nt8AmU0p+4w9V/TDG9RwIDAQABo4IB
0zCCAc8wfgYIKwYBBQUHAQEEcjBwMDkGCCsGAQUFBzAChi1odHRwOi8vcHViLnZucHQtY2Eudm4v
Y2VydHMvdm5wdGNhLXNoYTI1Ni5jZXIwMwYIKwYBBQUHMAGGJ2h0dHA6Ly9vY3NwLXNoYTI1Ni52
bnB0LWNhLnZuL3Jlc3BvbmRlcjAdBgNVHQ4EFgQU5W1PYLzQs2cnd1uVozHwKEarZGIwDAYDVR0T
AQH/BAIwADAfBgNVHSMEGDAWgBS2TWtr1qadNO0yOexCVKy+MmPYcTBoBgNVHSAEYTBfMF0GDisG
AQQBge0DAQEDAQEBMEswIgYIKwYBBQUHAgIwFh4UAE8ASQBEAC0AUwBUAC0AMgAuADAwJQYIKwYB
BQUHAgEWGWh0dHA6Ly9wdWIudm5wdC1jYS52bi9ycGEwPwYDVR0fBDgwNjA0oDKgMIYuaHR0cDov
L2NybC1zaGEyNTYudm5wdC1jYS52bi92bnB0Y2Etc2hhMjU2LmNybDAOBgNVHQ8BAf8EBAMCBPAw
IAYDVR0lBBkwFwYKKwYBBAGCNwoDDAYJKoZIhvcvAQEFMCIGA1UdEQQbMBmBF25ndXllbmFuaC5s
dGRAZ21haWwuY29tMA0GCSqGSIb3DQEBCwUAA4IBAQB1W+KOUqmPseEp3Irlyif01QEnwWiTZXfY
piQscicQPdmmiiGUJWCewiYlGDS+raL9Rg4QxRDc6sr+TsTKBzb+c5XzdlR356reycJpNQPZ/lj9
XF8ocfSVGXbWOjRvlf9j65kVAPFXnQAtD5rQgTkAlCbE/qWrg9+VU3rcTdx0OfrjSh1QzEYxs1O9
2SYJf1tkWTa2ABUJbksG5xz+HUTtU5L2I3U7f2gNB1ODHyZX8DLMDXTjb+O1GdO2Ec3UxNyEuhha
jvTPtGPAfXWGjwGOykrvslELVr7EC3NrNOKruleWb1TyxtglH/CS43wyXWKlXaQaMsBHpU9QB+jG
i0r+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C4UslCjhpcLPSgDGbYQpYBo8bog=</DigestValue>
      </Reference>
      <Reference URI="/xl/styles.xml?ContentType=application/vnd.openxmlformats-officedocument.spreadsheetml.styles+xml">
        <DigestMethod Algorithm="http://www.w3.org/2000/09/xmldsig#sha1"/>
        <DigestValue>VoNDl1s/4roPzmc8AOr93pcoghk=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worksheets/sheet5.xml?ContentType=application/vnd.openxmlformats-officedocument.spreadsheetml.worksheet+xml">
        <DigestMethod Algorithm="http://www.w3.org/2000/09/xmldsig#sha1"/>
        <DigestValue>QUmIHS14pw/RjMRUmi64YjS9xUE=</DigestValue>
      </Reference>
      <Reference URI="/xl/drawings/vmlDrawing1.vml?ContentType=application/vnd.openxmlformats-officedocument.vmlDrawing">
        <DigestMethod Algorithm="http://www.w3.org/2000/09/xmldsig#sha1"/>
        <DigestValue>4eXQpQz2pZ8zZOHz5Hp8zj2xlwc=</DigestValue>
      </Reference>
      <Reference URI="/xl/sharedStrings.xml?ContentType=application/vnd.openxmlformats-officedocument.spreadsheetml.sharedStrings+xml">
        <DigestMethod Algorithm="http://www.w3.org/2000/09/xmldsig#sha1"/>
        <DigestValue>sSW+3L19YQ0a9/AGcd3LCKe1tnk=</DigestValue>
      </Reference>
      <Reference URI="/xl/comments2.xml?ContentType=application/vnd.openxmlformats-officedocument.spreadsheetml.comments+xml">
        <DigestMethod Algorithm="http://www.w3.org/2000/09/xmldsig#sha1"/>
        <DigestValue>cFp322IIZ7SY4uFBSlZuAA/Kds0=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goZbUfWj9IpepOZhoR6QGnVFJgY=</DigestValue>
      </Reference>
      <Reference URI="/xl/comments1.xml?ContentType=application/vnd.openxmlformats-officedocument.spreadsheetml.comments+xml">
        <DigestMethod Algorithm="http://www.w3.org/2000/09/xmldsig#sha1"/>
        <DigestValue>phSJlO7iSp6EDTUY7TteSjAqfKo=</DigestValue>
      </Reference>
      <Reference URI="/xl/comments3.xml?ContentType=application/vnd.openxmlformats-officedocument.spreadsheetml.comments+xml">
        <DigestMethod Algorithm="http://www.w3.org/2000/09/xmldsig#sha1"/>
        <DigestValue>X4w/xl+rdLI+m1sN0/px223TFBU=</DigestValue>
      </Reference>
      <Reference URI="/xl/drawings/vmlDrawing3.vml?ContentType=application/vnd.openxmlformats-officedocument.vmlDrawing">
        <DigestMethod Algorithm="http://www.w3.org/2000/09/xmldsig#sha1"/>
        <DigestValue>dnHB63qloA3XaK6Ofd+g10+I8Ew=</DigestValue>
      </Reference>
      <Reference URI="/xl/drawings/vmlDrawing2.vml?ContentType=application/vnd.openxmlformats-officedocument.vmlDrawing">
        <DigestMethod Algorithm="http://www.w3.org/2000/09/xmldsig#sha1"/>
        <DigestValue>DByqETZECp5HkV7yjqqGnBPwI3U=</DigestValue>
      </Reference>
      <Reference URI="/xl/workbook.xml?ContentType=application/vnd.openxmlformats-officedocument.spreadsheetml.sheet.main+xml">
        <DigestMethod Algorithm="http://www.w3.org/2000/09/xmldsig#sha1"/>
        <DigestValue>czuPW1YlpkOWs9k2N9y0wgfzKqA=</DigestValue>
      </Reference>
      <Reference URI="/xl/worksheets/sheet4.xml?ContentType=application/vnd.openxmlformats-officedocument.spreadsheetml.worksheet+xml">
        <DigestMethod Algorithm="http://www.w3.org/2000/09/xmldsig#sha1"/>
        <DigestValue>FMZc7kkVWdG0+CqNQJLqu5wcGzQ=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goZbUfWj9IpepOZhoR6QGnVFJgY=</DigestValue>
      </Reference>
      <Reference URI="/xl/worksheets/sheet1.xml?ContentType=application/vnd.openxmlformats-officedocument.spreadsheetml.worksheet+xml">
        <DigestMethod Algorithm="http://www.w3.org/2000/09/xmldsig#sha1"/>
        <DigestValue>J+wTM83cNV/UhIZym1F/i6SVjtc=</DigestValue>
      </Reference>
      <Reference URI="/xl/worksheets/sheet3.xml?ContentType=application/vnd.openxmlformats-officedocument.spreadsheetml.worksheet+xml">
        <DigestMethod Algorithm="http://www.w3.org/2000/09/xmldsig#sha1"/>
        <DigestValue>Fn9abyPHCQFc8QocGxfgFVrDXSQ=</DigestValue>
      </Reference>
      <Reference URI="/xl/worksheets/sheet2.xml?ContentType=application/vnd.openxmlformats-officedocument.spreadsheetml.worksheet+xml">
        <DigestMethod Algorithm="http://www.w3.org/2000/09/xmldsig#sha1"/>
        <DigestValue>PuXUpbrlSYPGMA8c59i+0f0nwUU=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+l4KHWroQHcAbY35tFJmIMS51U4=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zQmFRjszBlXyWLAQ1SpKx6v/+lQ=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</Manifest>
    <SignatureProperties>
      <SignatureProperty Id="idSignatureTime" Target="#idPackageSignature">
        <mdssi:SignatureTime>
          <mdssi:Format>YYYY-MM-DDThh:mm:ssTZD</mdssi:Format>
          <mdssi:Value>2024-11-05T08:37:03Z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2024-11-05T08:37:03Z</xd:SigningTime>
          <xd:SigningCertificate>
            <xd:Cert>
              <xd:CertDigest>
                <DigestMethod Algorithm="http://www.w3.org/2000/09/xmldsig#sha1"/>
                <DigestValue>0bNbiON3hU4h0ifwUc+d6XK812Q=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FE27yMbY/ZI8sfTTp4JeJINLBs/C8Tb9DlQR71hflo4=</DigestValue>
    </Reference>
    <Reference Type="http://www.w3.org/2000/09/xmldsig#Object" URI="#idOfficeObject">
      <DigestMethod Algorithm="http://www.w3.org/2001/04/xmlenc#sha256"/>
      <DigestValue>RlT9iP0iPCwLqblEgOadciLFnG1GRY7tSdpjSsEdrgU=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OBa/Ue9DqIfmSVmOCNY0orHEzfbzbcOMeFJ8rGohUT4=</DigestValue>
    </Reference>
  </SignedInfo>
  <SignatureValue>Jp5w9qhAjMulcEsELwtblXkOp9N2ihJbsvyVr73LT3TWV9iJ8uH8mP9WcxYANqzZx/zcek0mdvCn
LqZGmtB2xxTM1N7zrqbR7IBpdSh1PiDhJX6v1PA41X33EuoBv9/L7UCkWWPol/u/4caYQrmCtZRR
oKuQ/sjzyYlixV5QZmMYyrDiq3J0JQixp2daExKjQpQ/CCWa84a+dn+I0eIXS6Eq4QJyvPXP4eTg
DJ+ZeTox7PtjGXRKp7UUkGt2dZmkHsymUIVH0qvrlszQ9uLv9j9c3TyKiZteXJtMMXvFYw3+GMWY
gDsw63e1jwf0/pjwkV+nIlIImJnD/8mRJFiJbQ==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xqOlIPvGpWjq8jWlkat4mDHuQ6iJaxQWdrfxftMxtYs=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W9I27cyaNnALf8DxO3SjYb5SZ3jE564qJjG7q99KRDk=</DigestValue>
      </Reference>
      <Reference URI="/xl/drawings/vmlDrawing2.vml?ContentType=application/vnd.openxmlformats-officedocument.vmlDrawing">
        <DigestMethod Algorithm="http://www.w3.org/2001/04/xmlenc#sha256"/>
        <DigestValue>8Ndh4e7h5Ise5uGd30PLhbjKO28/5z2l3p0Q+tYN1NA=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zb5wUkRPePxhKBQn0um8MGD32tSJN5ffLLPyQCNVqCQ=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zb5wUkRPePxhKBQn0um8MGD32tSJN5ffLLPyQCNVqCQ=</DigestValue>
      </Reference>
      <Reference URI="/xl/sharedStrings.xml?ContentType=application/vnd.openxmlformats-officedocument.spreadsheetml.sharedStrings+xml">
        <DigestMethod Algorithm="http://www.w3.org/2001/04/xmlenc#sha256"/>
        <DigestValue>0EvuITdBXzATlojyTZKSQDCGcwlndBXBOS+tWA2nsZI=</DigestValue>
      </Reference>
      <Reference URI="/xl/styles.xml?ContentType=application/vnd.openxmlformats-officedocument.spreadsheetml.styles+xml">
        <DigestMethod Algorithm="http://www.w3.org/2001/04/xmlenc#sha256"/>
        <DigestValue>pPbEPnfQYqwp2tp49acqo/1HHcptRADTDjl7KZwIoLo=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CS9nBzTNO6RVejgvC4ZLQFf8FDNxADGKwiLRzxy1qx0=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rC74WkjjdDFgXyjLLPph3wMXmy6rocdQRkkCFguPDhM=</DigestValue>
      </Reference>
      <Reference URI="/xl/worksheets/sheet2.xml?ContentType=application/vnd.openxmlformats-officedocument.spreadsheetml.worksheet+xml">
        <DigestMethod Algorithm="http://www.w3.org/2001/04/xmlenc#sha256"/>
        <DigestValue>AYjYlCjItnX8b9f67zS/awvEGhO0HDi1y4YkVl5Nst8=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dHaLniY1au8TTT36q6FlA2xX3f6c27ZI6F25JNBM60c=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2024-11-05T09:24:59Z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16.0.10415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2024-11-05T09:24:59Z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QuyDinhGia_Khac</vt:lpstr>
      <vt:lpstr>QuyDinhGia_HangNgay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2024-07-29T03:13:53Z</cp:lastPrinted>
  <dcterms:created xsi:type="dcterms:W3CDTF">2021-05-17T07:04:34Z</dcterms:created>
  <dcterms:modified xsi:type="dcterms:W3CDTF">2024-11-05T08:29:18Z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