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1" i="3"/>
  <c r="C6" i="3"/>
  <c r="A8" i="1"/>
  <c r="C4" i="3" l="1"/>
  <c r="C12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<sst xmlns="http://schemas.openxmlformats.org/spreadsheetml/2006/main" count="168" uniqueCount="85">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</sst>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19" sqref="E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45467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45473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"&amp;1&amp;" tháng "&amp;7&amp;" năm "&amp;2024</f>
        <v>Ngày định giá/Ngày giao dịch: ngày 1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6" sqref="J16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30/6/2024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272935520549</v>
      </c>
      <c r="D4" s="15">
        <v>271848963458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13998.69</v>
      </c>
      <c r="D6" s="18">
        <v>13980.17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273398661058.16998</v>
      </c>
      <c r="D8" s="20">
        <v>272935520549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14009.5</v>
      </c>
      <c r="D10" s="21">
        <v>13998.69</v>
      </c>
    </row>
    <row r="11" spans="1:4" ht="16.5" customHeight="1">
      <c r="A11" s="7" t="s">
        <v>15</v>
      </c>
      <c r="B11" s="7" t="s">
        <v>48</v>
      </c>
      <c r="C11" s="17">
        <f>C8-C4</f>
        <v>463140509.16998291</v>
      </c>
      <c r="D11" s="17">
        <v>1086557091</v>
      </c>
    </row>
    <row r="12" spans="1:4" ht="15" customHeight="1">
      <c r="A12" s="4" t="s">
        <v>49</v>
      </c>
      <c r="B12" s="4" t="s">
        <v>50</v>
      </c>
      <c r="C12" s="27">
        <f>C11-C13</f>
        <v>211048242.16998291</v>
      </c>
      <c r="D12" s="27">
        <v>360713674</v>
      </c>
    </row>
    <row r="13" spans="1:4" ht="15" customHeight="1">
      <c r="A13" s="4" t="s">
        <v>51</v>
      </c>
      <c r="B13" s="4" t="s">
        <v>52</v>
      </c>
      <c r="C13" s="28">
        <v>252092267</v>
      </c>
      <c r="D13" s="32">
        <v>725843417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10.809999999999491</v>
      </c>
      <c r="D15" s="22">
        <v>18.520000000000437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273413030554</v>
      </c>
      <c r="D17" s="30">
        <v>273371213795</v>
      </c>
    </row>
    <row r="18" spans="1:10" ht="15" customHeight="1">
      <c r="A18" s="4" t="s">
        <v>61</v>
      </c>
      <c r="B18" s="4" t="s">
        <v>62</v>
      </c>
      <c r="C18" s="29">
        <v>168108222438</v>
      </c>
      <c r="D18" s="30">
        <v>167255499752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35">
        <v>85497036.50500001</v>
      </c>
      <c r="D21" s="24">
        <v>85431065.345100015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{'SheetId':'0f0a93f5-60f7-4c27-9121-9ea290dd8334','UId':'7d8df9de-6ec3-46c6-a9cb-3bb3debdabc3','Col':3,'Row':4,'Format':'numberic','Value':'272935520549','TargetCode':''}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{'SheetId':'0f0a93f5-60f7-4c27-9121-9ea290dd8334','UId':'6878300a-c20f-462d-9746-1f03421f3475','Col':4,'Row':4,'Format':'numberic','Value':'271848963458','TargetCode':''}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{'SheetId':'0f0a93f5-60f7-4c27-9121-9ea290dd8334','UId':'cc99c128-86ca-47ff-b226-95c60d9beb91','Col':3,'Row':6,'Format':'numberic','Value':'13998.69','TargetCode':''}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{'SheetId':'0f0a93f5-60f7-4c27-9121-9ea290dd8334','UId':'c3bfcec2-e653-4f82-860b-803225fef5d1','Col':4,'Row':6,'Format':'numberic','Value':'13980.17','TargetCode':''}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{'SheetId':'0f0a93f5-60f7-4c27-9121-9ea290dd8334','UId':'1a4c42c9-725c-46f6-8a85-4bdbfb1f8740','Col':3,'Row':8,'Format':'numberic','Value':'273398661058.17','TargetCode':''}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{'SheetId':'0f0a93f5-60f7-4c27-9121-9ea290dd8334','UId':'102a5969-ecf0-48a6-9b4c-2ef748e27d05','Col':4,'Row':8,'Format':'numberic','Value':'272935520549','TargetCode':''}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{'SheetId':'0f0a93f5-60f7-4c27-9121-9ea290dd8334','UId':'0adef1d5-524d-427d-84c0-491fb70d8521','Col':3,'Row':10,'Format':'numberic','Value':'14009.5','TargetCode':''}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{'SheetId':'0f0a93f5-60f7-4c27-9121-9ea290dd8334','UId':'dfb17dcf-c5ba-4757-9b28-e20992bc4553','Col':4,'Row':10,'Format':'numberic','Value':'13998.69','TargetCode':''}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{'SheetId':'0f0a93f5-60f7-4c27-9121-9ea290dd8334','UId':'8c1be6bf-76a4-42d7-9fe4-f4822068d5a4','Col':3,'Row':11,'Format':'numberic','Value':'463140509.169983','TargetCode':''}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{'SheetId':'0f0a93f5-60f7-4c27-9121-9ea290dd8334','UId':'45174d06-2d38-411d-96aa-79e2629d72fe','Col':4,'Row':11,'Format':'numberic','Value':'1086557091','TargetCode':''}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{'SheetId':'0f0a93f5-60f7-4c27-9121-9ea290dd8334','UId':'47189bce-6760-48da-9fba-cbd16cc1da69','Col':3,'Row':12,'Format':'numberic','Value':'211048242.169983','TargetCode':''}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{'SheetId':'0f0a93f5-60f7-4c27-9121-9ea290dd8334','UId':'54b90877-796c-44fd-b01c-bac401362c90','Col':4,'Row':12,'Format':'numberic','Value':'360713674','TargetCode':''}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{'SheetId':'0f0a93f5-60f7-4c27-9121-9ea290dd8334','UId':'b596263e-ac83-4575-a696-5d078fa3d3e4','Col':3,'Row':13,'Format':'numberic','Value':'252092267','TargetCode':''}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{'SheetId':'0f0a93f5-60f7-4c27-9121-9ea290dd8334','UId':'97dfbdb2-a540-49b5-997a-79b58e09a2ce','Col':4,'Row':13,'Format':'numberic','Value':'725843417','TargetCode':''}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{'SheetId':'0f0a93f5-60f7-4c27-9121-9ea290dd8334','UId':'99c444f1-5fe2-45a1-82fa-ae77b2e76c8c','Col':3,'Row':15,'Format':'numberic','Value':'10.8099999999995','TargetCode':''}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{'SheetId':'0f0a93f5-60f7-4c27-9121-9ea290dd8334','UId':'3c320467-dbd9-42b8-b876-53a4718cfc56','Col':4,'Row':15,'Format':'numberic','Value':'18.5200000000004','TargetCode':''}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{'SheetId':'0f0a93f5-60f7-4c27-9121-9ea290dd8334','UId':'b5f075a6-84c7-47a7-aca6-304f3e7f098b','Col':3,'Row':17,'Format':'numberic','Value':'273413030554','TargetCode':''}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{'SheetId':'0f0a93f5-60f7-4c27-9121-9ea290dd8334','UId':'4a3b5e69-6655-4a3c-91ad-151d0daffbbe','Col':4,'Row':17,'Format':'numberic','Value':'273371213795','TargetCode':''}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{'SheetId':'0f0a93f5-60f7-4c27-9121-9ea290dd8334','UId':'bc8aae90-3d32-424c-89d6-00637a1a5749','Col':3,'Row':18,'Format':'numberic','Value':'168108222438','TargetCode':''}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{'SheetId':'0f0a93f5-60f7-4c27-9121-9ea290dd8334','UId':'0712758c-ed69-4c11-ad9c-a1786f232e94','Col':4,'Row':18,'Format':'numberic','Value':'167255499752','TargetCode':''}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{'SheetId':'0f0a93f5-60f7-4c27-9121-9ea290dd8334','UId':'66104325-15b6-436e-8977-c1215983f874','Col':3,'Row':21,'Format':'numberic','Value':'85497036.505','TargetCode':''}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{'SheetId':'0f0a93f5-60f7-4c27-9121-9ea290dd8334','UId':'7db1f99a-6d4f-4763-baf8-36e5fd015757','Col':4,'Row':21,'Format':'numberic','Value':'85431065.3451','TargetCode':''}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sU6iLI/1NuXLoPxfhU8g5xzPS7Ag0803+YXGhnZpFi0=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UZ+2zh36ieHzCuah3xUI+akidrIMdKSA7oBI+SX5TvY=</DigestValue>
    </Reference>
  </SignedInfo>
  <SignatureValue>iDQ6do7xuIQiSFadAvkWpPT5zxq36yF8HjrTUDXHk4l2apRt8kyBzHex04mhKH5RkhyH1oqp2iEv
1xeykGU+3wbCkMUIJvpfD6FatIeCo2r96azOsKkypoTaGNV2DBxHP0e6E+ZnizDf2zWHjTNVlDqo
o4WyAvAlc3NBBVI+D/ENlJdujZQO8YHPJPKd/jLMiGFoxo06ve2mgluQJ0w2deHtSeh1L49o7Z7g
U+WKy9KaiJQUbfGG1wrICOKp1HnMOo0AQFmSW8Zj5lvtf3hwaQ5O6hEfuXS2V505zQG0m/wE8TUR
LiHgc2C5eLYNneDC0TLgdc6OrWEC5/z+Yzxi8w==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eNpLS0vAG2rmEahaQK245bozkI/5qYi7ncvX+I1MFLs=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qrEH6sYYzN/67GQKLkT+d8OduKrAHLb+XaWgDkCFiA8=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ROevbd38a00CZMbYiI171yW/dDDsqX8zkA/NSZaVPBs=</DigestValue>
      </Reference>
      <Reference URI="/xl/worksheets/sheet2.xml?ContentType=application/vnd.openxmlformats-officedocument.spreadsheetml.worksheet+xml">
        <DigestMethod Algorithm="http://www.w3.org/2001/04/xmlenc#sha256"/>
        <DigestValue>ssBM3qfzGHZTblfQ+rB5LhLhvyY2jxf8q+yunSpse0I=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q+RJ2DLPVMYCPFNODcFKc0kuIYERm1fmbPgAzWjLpq0=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2024-07-01T09:46:49Z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2024-07-01T09:46:49Z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3Qnf91ofzHGFFM1R+ubuUwHgBLmpUcs/bwRXnGwhFOE=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SiPTDqvyontf89uYslLapZx1sg/fKwChZQIDeyz0xDo=</DigestValue>
    </Reference>
  </SignedInfo>
  <SignatureValue>N4odGJdacCKuf4aPEX/vNfSplbccXkt39VOYgavm7NQnZ+c+xdoyeKZ8kaYPqshC8xw3j7NaB/1j
fjMWD7erXvdYkdz0FZhj5xYUvmH9woyVfxNZFNcNudKbaLsmr9jGxkl8l/ixV9WlXy0Ydx2mQLmM
Ur6sCG44Ze7BiJFsWXU=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eNpLS0vAG2rmEahaQK245bozkI/5qYi7ncvX+I1MFLs=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qrEH6sYYzN/67GQKLkT+d8OduKrAHLb+XaWgDkCFiA8=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ROevbd38a00CZMbYiI171yW/dDDsqX8zkA/NSZaVPBs=</DigestValue>
      </Reference>
      <Reference URI="/xl/worksheets/sheet2.xml?ContentType=application/vnd.openxmlformats-officedocument.spreadsheetml.worksheet+xml">
        <DigestMethod Algorithm="http://www.w3.org/2001/04/xmlenc#sha256"/>
        <DigestValue>ssBM3qfzGHZTblfQ+rB5LhLhvyY2jxf8q+yunSpse0I=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q+RJ2DLPVMYCPFNODcFKc0kuIYERm1fmbPgAzWjLpq0=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2024-07-01T11:01:31Z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2024-07-01T11:01:31Z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2024-07-01T03:16:02Z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