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 l="1"/>
  <c r="C6" i="3" l="1"/>
  <c r="C4" i="3" l="1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<sst xmlns="http://schemas.openxmlformats.org/spreadsheetml/2006/main" count="168" uniqueCount="85">
  <si>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</si>
  <si>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</si>
  <si>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</si>
  <si>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</si>
  <si>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</si>
  <si>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</si>
  <si>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</si>
  <si>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</si>
  <si>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</si>
  <si>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</si>
  <si>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</si>
  <si>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</si>
  <si>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</si>
  <si>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</si>
  <si>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</si>
  <si>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</si>
  <si>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</si>
  <si>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</si>
  <si>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</si>
  <si>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</si>
  <si>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</si>
  <si>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</si>
  <si>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</si>
  <si>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</si>
  <si>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</si>
  <si>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</si>
  <si>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</si>
  <si>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</si>
  <si>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</si>
  <si>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</si>
  <si>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</si>
  <si>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</si>
  <si>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</si>
  <si>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</si>
  <si>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</si>
  <si>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</si>
  <si>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</si>
  <si>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</si>
  <si>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</si>
  <si>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</si>
  <si>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</si>
  <si>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</si>
  <si>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</si>
  <si>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</si>
  <si>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</si>
  <si>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</si>
  <si>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</si>
  <si>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</si>
  <si>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</si>
  <si>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</si>
  <si>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</si>
  <si>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</si>
  <si>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</si>
  <si>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</si>
  <si>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</si>
  <si>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</si>
  <si>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</si>
  <si>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</si>
  <si>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</si>
  <si>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</si>
  <si>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</si>
  <si>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</si>
  <si>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</si>
  <si>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</si>
  <si>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</si>
  <si>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</si>
  <si>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</si>
  <si>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</si>
  <si>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</si>
  <si>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</si>
  <si>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</si>
  <si>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</si>
  <si>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</si>
  <si>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</si>
  <si>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</si>
  <si>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</si>
  <si>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</si>
  <si>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</si>
  <si>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</si>
  <si>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</si>
  <si>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</si>
  <si>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</si>
  <si>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</si>
  <si>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</si>
  <si>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14/07/2024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</si>
</sst>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13" sqref="D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45488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45494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"&amp;22&amp;" tháng "&amp;7&amp;" năm "&amp;2024</f>
        <v>Ngày định giá/Ngày giao dịch: ngày 22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18" sqref="G1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21/7/2024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283871854676</v>
      </c>
      <c r="D4" s="15">
        <v>278656272672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14058.24</v>
      </c>
      <c r="D6" s="18">
        <v>14039.68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285068870292</v>
      </c>
      <c r="D8" s="20">
        <v>283871854676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14090.18</v>
      </c>
      <c r="D10" s="21">
        <v>14058.24</v>
      </c>
    </row>
    <row r="11" spans="1:4" ht="16.5" customHeight="1">
      <c r="A11" s="7" t="s">
        <v>15</v>
      </c>
      <c r="B11" s="7" t="s">
        <v>48</v>
      </c>
      <c r="C11" s="17">
        <f>C8-C4</f>
        <v>1197015616</v>
      </c>
      <c r="D11" s="17">
        <v>5215582004</v>
      </c>
    </row>
    <row r="12" spans="1:4" ht="15" customHeight="1">
      <c r="A12" s="4" t="s">
        <v>49</v>
      </c>
      <c r="B12" s="4" t="s">
        <v>50</v>
      </c>
      <c r="C12" s="27">
        <f>C11-C13</f>
        <v>646193292</v>
      </c>
      <c r="D12" s="27">
        <v>372989506</v>
      </c>
    </row>
    <row r="13" spans="1:4" ht="15" customHeight="1">
      <c r="A13" s="4" t="s">
        <v>51</v>
      </c>
      <c r="B13" s="4" t="s">
        <v>52</v>
      </c>
      <c r="C13" s="28">
        <v>550822324</v>
      </c>
      <c r="D13" s="32">
        <v>4842592498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31.940000000000509</v>
      </c>
      <c r="D15" s="22">
        <v>18.559999999999491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285068870292</v>
      </c>
      <c r="D17" s="30">
        <v>283871854676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168332927244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6508.2200000000012</v>
      </c>
      <c r="D20" s="24">
        <v>6508.2200000000012</v>
      </c>
    </row>
    <row r="21" spans="1:10" ht="15" customHeight="1">
      <c r="A21" s="4" t="s">
        <v>65</v>
      </c>
      <c r="B21" s="4" t="s">
        <v>39</v>
      </c>
      <c r="C21" s="35">
        <v>91701991.279600024</v>
      </c>
      <c r="D21" s="24">
        <v>91494118.732800022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{'SheetId':'0f0a93f5-60f7-4c27-9121-9ea290dd8334','UId':'7d8df9de-6ec3-46c6-a9cb-3bb3debdabc3','Col':3,'Row':4,'Format':'numberic','Value':'283871854676','TargetCode':''}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{'SheetId':'0f0a93f5-60f7-4c27-9121-9ea290dd8334','UId':'6878300a-c20f-462d-9746-1f03421f3475','Col':4,'Row':4,'Format':'numberic','Value':'278656272672','TargetCode':''}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{'SheetId':'0f0a93f5-60f7-4c27-9121-9ea290dd8334','UId':'cc99c128-86ca-47ff-b226-95c60d9beb91','Col':3,'Row':6,'Format':'numberic','Value':'14058.24','TargetCode':''}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{'SheetId':'0f0a93f5-60f7-4c27-9121-9ea290dd8334','UId':'c3bfcec2-e653-4f82-860b-803225fef5d1','Col':4,'Row':6,'Format':'numberic','Value':'14039.68','TargetCode':''}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{'SheetId':'0f0a93f5-60f7-4c27-9121-9ea290dd8334','UId':'1a4c42c9-725c-46f6-8a85-4bdbfb1f8740','Col':3,'Row':8,'Format':'numberic','Value':'285068870292','TargetCode':''}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{'SheetId':'0f0a93f5-60f7-4c27-9121-9ea290dd8334','UId':'102a5969-ecf0-48a6-9b4c-2ef748e27d05','Col':4,'Row':8,'Format':'numberic','Value':'283871854676','TargetCode':''}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{'SheetId':'0f0a93f5-60f7-4c27-9121-9ea290dd8334','UId':'0adef1d5-524d-427d-84c0-491fb70d8521','Col':3,'Row':10,'Format':'numberic','Value':'14090.18','TargetCode':''}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{'SheetId':'0f0a93f5-60f7-4c27-9121-9ea290dd8334','UId':'dfb17dcf-c5ba-4757-9b28-e20992bc4553','Col':4,'Row':10,'Format':'numberic','Value':'14058.24','TargetCode':''}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{'SheetId':'0f0a93f5-60f7-4c27-9121-9ea290dd8334','UId':'8c1be6bf-76a4-42d7-9fe4-f4822068d5a4','Col':3,'Row':11,'Format':'numberic','Value':'1197015616','TargetCode':''}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{'SheetId':'0f0a93f5-60f7-4c27-9121-9ea290dd8334','UId':'45174d06-2d38-411d-96aa-79e2629d72fe','Col':4,'Row':11,'Format':'numberic','Value':'5215582004','TargetCode':''}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{'SheetId':'0f0a93f5-60f7-4c27-9121-9ea290dd8334','UId':'47189bce-6760-48da-9fba-cbd16cc1da69','Col':3,'Row':12,'Format':'numberic','Value':'646193292','TargetCode':''}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{'SheetId':'0f0a93f5-60f7-4c27-9121-9ea290dd8334','UId':'54b90877-796c-44fd-b01c-bac401362c90','Col':4,'Row':12,'Format':'numberic','Value':'372989506','TargetCode':''}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{'SheetId':'0f0a93f5-60f7-4c27-9121-9ea290dd8334','UId':'b596263e-ac83-4575-a696-5d078fa3d3e4','Col':3,'Row':13,'Format':'numberic','Value':'550822324','TargetCode':''}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{'SheetId':'0f0a93f5-60f7-4c27-9121-9ea290dd8334','UId':'97dfbdb2-a540-49b5-997a-79b58e09a2ce','Col':4,'Row':13,'Format':'numberic','Value':'4842592498','TargetCode':''}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{'SheetId':'0f0a93f5-60f7-4c27-9121-9ea290dd8334','UId':'99c444f1-5fe2-45a1-82fa-ae77b2e76c8c','Col':3,'Row':15,'Format':'numberic','Value':'31.9400000000005','TargetCode':''}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{'SheetId':'0f0a93f5-60f7-4c27-9121-9ea290dd8334','UId':'3c320467-dbd9-42b8-b876-53a4718cfc56','Col':4,'Row':15,'Format':'numberic','Value':'18.5599999999995','TargetCode':''}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{'SheetId':'0f0a93f5-60f7-4c27-9121-9ea290dd8334','UId':'b5f075a6-84c7-47a7-aca6-304f3e7f098b','Col':3,'Row':17,'Format':'numberic','Value':'285068870292','TargetCode':''}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{'SheetId':'0f0a93f5-60f7-4c27-9121-9ea290dd8334','UId':'4a3b5e69-6655-4a3c-91ad-151d0daffbbe','Col':4,'Row':17,'Format':'numberic','Value':'283871854676','TargetCode':''}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{'SheetId':'0f0a93f5-60f7-4c27-9121-9ea290dd8334','UId':'0712758c-ed69-4c11-ad9c-a1786f232e94','Col':4,'Row':18,'Format':'numberic','Value':'168332927244','TargetCode':''}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{'SheetId':'0f0a93f5-60f7-4c27-9121-9ea290dd8334','UId':'9d2538f9-f4fe-4678-a845-a343332a4000','Col':3,'Row':20,'Format':'numberic','Value':'6508.22','TargetCode':''}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{'SheetId':'0f0a93f5-60f7-4c27-9121-9ea290dd8334','UId':'2aedc9fa-169e-4d63-8a5f-edb7276fb5de','Col':4,'Row':20,'Format':'numberic','Value':'6508.22','TargetCode':''}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{'SheetId':'0f0a93f5-60f7-4c27-9121-9ea290dd8334','UId':'66104325-15b6-436e-8977-c1215983f874','Col':3,'Row':21,'Format':'numberic','Value':'91701991.2796','TargetCode':''}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{'SheetId':'0f0a93f5-60f7-4c27-9121-9ea290dd8334','UId':'7db1f99a-6d4f-4763-baf8-36e5fd015757','Col':4,'Row':21,'Format':'numberic','Value':'91494118.7328','TargetCode':''}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ykwaJN9SkNZVbko60IDfX2/0ZOT1asZHdFb7MMrPzQc=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nKm1vw22SV+cqmIDrmfrtVxnhnwgFrBpmE2jJa8u3nk=</DigestValue>
    </Reference>
  </SignedInfo>
  <SignatureValue>BjdKdfF7cH26Hye6/UCEWnBIEqgIayXq5y0+Y2dufsAQLImP6wZf+a3jSUmFtkr5x8HF6oGL5OBA
EmHi1hhpxT3IGGwUUvRtlgEaA/5sp7DkTsMvFMCIyUfe23HbyNe3a/SOPvpwdjilyMxGrxmVqm7B
zfPPaDM8zk5mjIgMKZlBqnS2DkvLIvI6oRWclqe3XmyZkx5mFnWh3GGjcjoWahCiuhJIstS6M2UX
XNkYpMS+/3VvKLcdkzdgWCDCHeeJ/dnLL+pf29e0Jmqm7OKTr0QWOw2t5jBp1v2Nc6/rdEKKkH/E
5SOxwaZquDI5ke4LpsA7N6XXCOwS3cijzm93Aw==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ryVOtYvpSnlfWVySRf9q593lnZRdD/5rqL3yXsTGaPY=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Sv4N8Vwqw1UFBXzNx2tTYNJ+qBJIutXPj6Mo6q0x8Z8=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rl5RQ6lt6NZnOSttfScApngJPFMdduHEWsJhPp6ZeR0=</DigestValue>
      </Reference>
      <Reference URI="/xl/worksheets/sheet2.xml?ContentType=application/vnd.openxmlformats-officedocument.spreadsheetml.worksheet+xml">
        <DigestMethod Algorithm="http://www.w3.org/2001/04/xmlenc#sha256"/>
        <DigestValue>Ey+6Fm+XLVQQe0u8zdV/9hWVAuD1MbygALUPnKdsLvA=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ud0Mr/u1Q+MEc6TeIAi4PiO8voXTVv9jyYT51k7prOA=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2024-07-23T07:27:23Z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2024-07-23T07:27:23Z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CogFNPD3R/5mZTKGjHmn8Nzk6eGh+QnAe+Dcg0aKskg=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Z6HQgH6mXDpyn3KMzKiNwXH6tk83sBcdXvu+THe9DAM=</DigestValue>
    </Reference>
  </SignedInfo>
  <SignatureValue>BrzL9OVxIgr0LyCN8/30ryLIL3fESDIQDmN2M0S9h/4vGW6oB0njt3taVGV3csZV4cd47uhN++Ni
i1XMmbO8Rhm4auXAchIAl9ggEveEuh0g/lo7qWpP2BdSvkJbjxIGDFpFeuviHrlDszYu+u6GSF4c
NNnG2ywgnp1TIf6qah0=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ryVOtYvpSnlfWVySRf9q593lnZRdD/5rqL3yXsTGaPY=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Sv4N8Vwqw1UFBXzNx2tTYNJ+qBJIutXPj6Mo6q0x8Z8=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rl5RQ6lt6NZnOSttfScApngJPFMdduHEWsJhPp6ZeR0=</DigestValue>
      </Reference>
      <Reference URI="/xl/worksheets/sheet2.xml?ContentType=application/vnd.openxmlformats-officedocument.spreadsheetml.worksheet+xml">
        <DigestMethod Algorithm="http://www.w3.org/2001/04/xmlenc#sha256"/>
        <DigestValue>Ey+6Fm+XLVQQe0u8zdV/9hWVAuD1MbygALUPnKdsLvA=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ud0Mr/u1Q+MEc6TeIAi4PiO8voXTVv9jyYT51k7prOA=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2024-07-23T08:37:53Z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2024-07-23T08:37:53Z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2024-07-22T04:29:14Z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